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firstSheet="17" activeTab="17"/>
  </bookViews>
  <sheets>
    <sheet name="Sheet1" sheetId="13" state="hidden" r:id="rId1"/>
    <sheet name="采购办项目接收表" sheetId="21" state="hidden" r:id="rId2"/>
    <sheet name="2026年财政专项试剂清单" sheetId="26" state="hidden" r:id="rId3"/>
    <sheet name="试剂1包" sheetId="27" state="hidden" r:id="rId4"/>
    <sheet name="试剂2包" sheetId="28" state="hidden" r:id="rId5"/>
    <sheet name="试剂3包" sheetId="29" state="hidden" r:id="rId6"/>
    <sheet name="2026年财政专项耗材清单" sheetId="30" state="hidden" r:id="rId7"/>
    <sheet name="1包" sheetId="31" state="hidden" r:id="rId8"/>
    <sheet name="2包" sheetId="32" state="hidden" r:id="rId9"/>
    <sheet name="Sheet1 (2)" sheetId="71" state="hidden" r:id="rId10"/>
    <sheet name="Sheet2" sheetId="72" state="hidden" r:id="rId11"/>
    <sheet name="Sheet3" sheetId="73" state="hidden" r:id="rId12"/>
    <sheet name="Sheet4" sheetId="74" state="hidden" r:id="rId13"/>
    <sheet name="Sheet5" sheetId="75" state="hidden" r:id="rId14"/>
    <sheet name="Sheet6" sheetId="76" state="hidden" r:id="rId15"/>
    <sheet name="Sheet7" sheetId="77" state="hidden" r:id="rId16"/>
    <sheet name="Sheet8" sheetId="78" state="hidden" r:id="rId17"/>
    <sheet name="文件领取表 (2)" sheetId="116" r:id="rId18"/>
  </sheets>
  <definedNames>
    <definedName name="_xlnm.Print_Titles" localSheetId="0">Sheet1!$1:$3</definedName>
    <definedName name="_xlnm._FilterDatabase" localSheetId="6" hidden="1">'2026年财政专项耗材清单'!$A$2:$M$36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<sst xmlns="http://schemas.openxmlformats.org/spreadsheetml/2006/main" count="1812" uniqueCount="609">
  <si>
    <t>附件3</t>
  </si>
  <si>
    <t>采购供应商黑名单处置措施表</t>
  </si>
  <si>
    <t>序号</t>
  </si>
  <si>
    <t>行为分级</t>
  </si>
  <si>
    <t>行为分类</t>
  </si>
  <si>
    <t>处置措施</t>
  </si>
  <si>
    <t>一般负面
行为</t>
  </si>
  <si>
    <t>故意修改采购文件明确列明的技术参数并进行响应，被项目评标委员会/谈判小组/磋商小组/询价小组/比选小组认定投标无效或废标的</t>
  </si>
  <si>
    <t>年度内在3家以下单位发生一般负面行为，在对应单位采取1-2年全品目准入限制</t>
  </si>
  <si>
    <t>一级集采项目出现此类行为，或年度内在3家（含）以上单位发生一般负面行为，在各单位采取1-2年全品目准入限制</t>
  </si>
  <si>
    <t>不按约定缴纳履约保证金或签订合同后因非不可抗力原因拒不执行合同，对邮政企业造成一定负面影响的</t>
  </si>
  <si>
    <t>年度内发生3家（含）以上单位发生一般负面行为，在各单位采取1-2年全品目准入限制</t>
  </si>
  <si>
    <t>未经同意自行将合同标的转包、主要部分分包，违反合同约定或相关行业规定且情节严重的</t>
  </si>
  <si>
    <t>没有按照承诺使用承诺品牌、承诺参数的元器件或原材料被追究责任，且对邮政企业造成一定负面影响的</t>
  </si>
  <si>
    <t>其他经认定为一般负面行为的</t>
  </si>
  <si>
    <t>参照上述措施执行</t>
  </si>
  <si>
    <t>严重负面
行为</t>
  </si>
  <si>
    <r>
      <rPr>
        <sz val="11"/>
        <rFont val="宋体"/>
        <charset val="134"/>
      </rPr>
      <t>参加采购活动期间，供应商弄虚作假而被项目评标委员会/谈判小组/磋商小组/询价小组/比选小组认定投标无效或废标</t>
    </r>
    <r>
      <rPr>
        <sz val="11"/>
        <rFont val="宋体"/>
        <charset val="134"/>
      </rPr>
      <t>或被各级巡视、巡察、审计部门及业务检查认定存在采用弄虚作假等不正当手段的</t>
    </r>
    <r>
      <rPr>
        <sz val="11"/>
        <rFont val="宋体"/>
        <charset val="134"/>
      </rPr>
      <t>。包括但不限于以他人名义参加采购活动，使用伪造变造的许可证件，提供虚假资质或业绩证明材料，提供虚假信用状况，或发生其他弄虚作假行为谋取中标、成交的</t>
    </r>
  </si>
  <si>
    <t>年度内在3家以下单位发生严重负面行为，在对应单位采取2-3年全品目准入限制</t>
  </si>
  <si>
    <t>一级集采项目出现此类行为，或年度内在3家（含）以上单位发生严重负面行为，在各单位采取2-3年全品目准入限制</t>
  </si>
  <si>
    <r>
      <rPr>
        <sz val="11"/>
        <rFont val="宋体"/>
        <charset val="134"/>
      </rPr>
      <t>采用串通等不正当手段而被项目评标委员会</t>
    </r>
    <r>
      <rPr>
        <sz val="11"/>
        <rFont val="宋体"/>
        <charset val="134"/>
      </rPr>
      <t>/</t>
    </r>
    <r>
      <rPr>
        <sz val="11"/>
        <rFont val="宋体"/>
        <charset val="134"/>
      </rPr>
      <t>谈判小组</t>
    </r>
    <r>
      <rPr>
        <sz val="11"/>
        <rFont val="宋体"/>
        <charset val="134"/>
      </rPr>
      <t>/</t>
    </r>
    <r>
      <rPr>
        <sz val="11"/>
        <rFont val="宋体"/>
        <charset val="134"/>
      </rPr>
      <t>磋商小组</t>
    </r>
    <r>
      <rPr>
        <sz val="11"/>
        <rFont val="宋体"/>
        <charset val="134"/>
      </rPr>
      <t>/</t>
    </r>
    <r>
      <rPr>
        <sz val="11"/>
        <rFont val="宋体"/>
        <charset val="134"/>
      </rPr>
      <t>询价小组</t>
    </r>
    <r>
      <rPr>
        <sz val="11"/>
        <rFont val="宋体"/>
        <charset val="134"/>
      </rPr>
      <t>/</t>
    </r>
    <r>
      <rPr>
        <sz val="11"/>
        <rFont val="宋体"/>
        <charset val="134"/>
      </rPr>
      <t>比选小组认定投标无效或废标</t>
    </r>
    <r>
      <rPr>
        <sz val="11"/>
        <rFont val="宋体"/>
        <charset val="134"/>
      </rPr>
      <t>或被各级巡视、巡察、审计部门及业务检查认定存在采用串通等不正当手段的</t>
    </r>
    <r>
      <rPr>
        <sz val="11"/>
        <rFont val="宋体"/>
        <charset val="134"/>
      </rPr>
      <t>。包括但不限于供应商互相串通或者与采购人及采购相关方串通的，互相协商报价等实质性内容，约定中选人，约定部分供应商放弃参加采购或者中选，协同投标，为谋取中标中选或者排斥特定供应商而采取联合行动，非法获知标底或评审委员会成员信息，或与检测机构串通伪造检测结果的</t>
    </r>
  </si>
  <si>
    <r>
      <rPr>
        <sz val="11"/>
        <rFont val="宋体"/>
        <charset val="134"/>
      </rPr>
      <t>中标（成交）候选人公示后或中标（成交）后</t>
    </r>
    <r>
      <rPr>
        <sz val="11"/>
        <rFont val="宋体"/>
        <charset val="134"/>
      </rPr>
      <t>无正当理由拒绝签订采购合同或选择性签订采购合同，或不按采购文件及应答文件承诺签订合同的</t>
    </r>
  </si>
  <si>
    <t>一级集采项目出现此类行为，或年度内发生3家（含）以上单位发生严重负面行为，在各单位采取2-3年全品目准入限制</t>
  </si>
  <si>
    <t>合同履约中，产品质量或服务标准不符合采购技术规范“*”指标要求且拒不整改或对邮政企业造成一定负面影响的</t>
  </si>
  <si>
    <t>年度内在3家（含）以上单位发生严重负面行为，在各单位采取2-3年全品目准入限制</t>
  </si>
  <si>
    <t>拒绝邮政内部有关部门监督检查或者提供虚假情况的</t>
  </si>
  <si>
    <t>一级集采项目出现此类行为，或年度内在3家（含）以上单位发生此类行为，在各单位采取2-3年全品目准入限制</t>
  </si>
  <si>
    <r>
      <rPr>
        <sz val="11"/>
        <rFont val="宋体"/>
        <charset val="134"/>
      </rPr>
      <t>无正当理由</t>
    </r>
    <r>
      <rPr>
        <sz val="11"/>
        <rFont val="宋体"/>
        <charset val="134"/>
      </rPr>
      <t>拒绝配合处理违约或纠纷</t>
    </r>
    <r>
      <rPr>
        <sz val="11"/>
        <rFont val="宋体"/>
        <charset val="134"/>
      </rPr>
      <t>并给邮政企业造成严重影响的</t>
    </r>
  </si>
  <si>
    <t>经安全事故责任报告判定供应商为主责以上，由其产品及服务质量问题，造成年度累计达到3人以下死亡，或者10人以下重伤，或者300万元（含）以上1000万元以下直接经济损失的事故的</t>
  </si>
  <si>
    <t>在各单位采取2-3年全品目准入限制</t>
  </si>
  <si>
    <t>其他经认定为严重负面行为的</t>
  </si>
  <si>
    <t>重大负面
行为</t>
  </si>
  <si>
    <t>被司法机关或纪检监察机关认定向采购人、采购评审委员会、采购代理人、检测机构等中国邮政采购相关方及相关人员提供不正当利益的</t>
  </si>
  <si>
    <t>金额在3万元以下的，在各单位3-5年全品目准入限制</t>
  </si>
  <si>
    <t>金额在3万元及以上的，5-10年全国范围全品目准入限制</t>
  </si>
  <si>
    <t>被司法机关或纪检监察机关认定在履约过程中向相关邮政企业或人员提供不正当利益的</t>
  </si>
  <si>
    <t>由于供应商违约导致严重损害客户利益，引发大规模客户强烈投诉，并造成恶劣社会影响的</t>
  </si>
  <si>
    <t>在属地内引发大规模客户投诉并造成社会影响的,在各单位3-5年全品目准入限制</t>
  </si>
  <si>
    <t>在多地引发大规模客户投诉并造成社会影响的，5年至永久全国范围全品目准入限制</t>
  </si>
  <si>
    <t>经安全事故责任报告判定供应商为主责以上，由其产品及服务质量问题，造成年度累计达到3人（含）以上死亡，或者10人（含）以上重伤，或者1000万元（含）以上直接经济损失的事故的</t>
  </si>
  <si>
    <t>全国范围全品目永久准入限制</t>
  </si>
  <si>
    <t>签订虚假合同、虚开票据、提供虚假凭证等行为配合套取资金或谋取不正当利益的</t>
  </si>
  <si>
    <r>
      <rPr>
        <sz val="11"/>
        <rFont val="宋体"/>
        <charset val="134"/>
      </rPr>
      <t>套取金额在3万元以下的，在各单位</t>
    </r>
    <r>
      <rPr>
        <sz val="11"/>
        <rFont val="宋体"/>
        <charset val="134"/>
      </rPr>
      <t>3-5年全品目</t>
    </r>
    <r>
      <rPr>
        <sz val="11"/>
        <rFont val="宋体"/>
        <charset val="134"/>
      </rPr>
      <t>准入限制</t>
    </r>
  </si>
  <si>
    <t>套取金额在3万元及以上的，5-10年全国范围全品目准入限制</t>
  </si>
  <si>
    <r>
      <rPr>
        <sz val="11"/>
        <color rgb="FF000000"/>
        <rFont val="宋体"/>
        <charset val="134"/>
      </rPr>
      <t>其他经认定为</t>
    </r>
    <r>
      <rPr>
        <sz val="11"/>
        <color rgb="FF000000"/>
        <rFont val="宋体"/>
        <charset val="134"/>
      </rPr>
      <t>重大</t>
    </r>
    <r>
      <rPr>
        <sz val="11"/>
        <color rgb="FF000000"/>
        <rFont val="宋体"/>
        <charset val="134"/>
      </rPr>
      <t>负面行为的</t>
    </r>
  </si>
  <si>
    <r>
      <rPr>
        <sz val="11"/>
        <color rgb="FF000000"/>
        <rFont val="宋体"/>
        <charset val="134"/>
      </rPr>
      <t>说明：对应单位是指：集团公司总部、寄递事业部或省分公司 （一级集采项目根据结果使用范围扩展控股子公司总部、控股子公司省分公司、直属单位）</t>
    </r>
    <r>
      <rPr>
        <sz val="11"/>
        <color rgb="FF000000"/>
        <rFont val="宋体"/>
        <charset val="134"/>
      </rPr>
      <t xml:space="preserve">
</t>
    </r>
    <r>
      <rPr>
        <sz val="11"/>
        <color rgb="FF000000"/>
        <rFont val="宋体"/>
        <charset val="134"/>
      </rPr>
      <t xml:space="preserve">     各单位是指：集团公司总部、寄递事业部和省分公司；（一级集采项目根据结果使用范围扩展控股子公司、直属单位）
</t>
    </r>
    <r>
      <rPr>
        <sz val="11"/>
        <color rgb="FF000000"/>
        <rFont val="宋体"/>
        <charset val="134"/>
      </rPr>
      <t xml:space="preserve">     全范围是指：集团公司总部、寄递事业部、省分公司、各控股子公司、直属各单位</t>
    </r>
  </si>
  <si>
    <t>采购办项目接收记录表</t>
  </si>
  <si>
    <t>项目名称</t>
  </si>
  <si>
    <t>移交科室</t>
  </si>
  <si>
    <t>接收时间</t>
  </si>
  <si>
    <t>接收人</t>
  </si>
  <si>
    <t>备 注</t>
  </si>
  <si>
    <t>2026年财政专项诊断试剂</t>
  </si>
  <si>
    <t>物品名称（注册证名）</t>
  </si>
  <si>
    <t>产品类型（卫生耗材、诊断试剂）</t>
  </si>
  <si>
    <t>规格型号</t>
  </si>
  <si>
    <t>注册证号码</t>
  </si>
  <si>
    <t>耗材阳采组件编码</t>
  </si>
  <si>
    <t>国家医
保编码
（C20
位）</t>
  </si>
  <si>
    <t>是否集采</t>
  </si>
  <si>
    <t>单位</t>
  </si>
  <si>
    <t>26年预计采购数量</t>
  </si>
  <si>
    <t>预算单价（阳采价）</t>
  </si>
  <si>
    <t>总价（元）</t>
  </si>
  <si>
    <t>申请科室</t>
  </si>
  <si>
    <t>细胞保存液</t>
  </si>
  <si>
    <t>诊断试剂</t>
  </si>
  <si>
    <t>10ml/人份</t>
  </si>
  <si>
    <t>鄂孝械备20150056号</t>
  </si>
  <si>
    <t>SJ00135770</t>
  </si>
  <si>
    <t>CJ40501350280100290001</t>
  </si>
  <si>
    <t>否</t>
  </si>
  <si>
    <t>盒</t>
  </si>
  <si>
    <t>病理科</t>
  </si>
  <si>
    <t>血糖测试条</t>
  </si>
  <si>
    <t>安捷型、50支/盒</t>
  </si>
  <si>
    <t>湘械注准 20152400113</t>
  </si>
  <si>
    <t>SJ00098223</t>
  </si>
  <si>
    <t>CJ20203090341100390032</t>
  </si>
  <si>
    <t>产一科</t>
  </si>
  <si>
    <t>胎儿染色体非整
倍体(T21、T18
、T13)检测试剂盒
(联合探针锚定
聚合测序法)</t>
  </si>
  <si>
    <t>生物化学制品</t>
  </si>
  <si>
    <t>96人份/盒</t>
  </si>
  <si>
    <t>国械注准20173400059</t>
  </si>
  <si>
    <t>CJ30303033340301303001</t>
  </si>
  <si>
    <t>遗传中心</t>
  </si>
  <si>
    <t>核酸提取试剂P2-
96(富集法)</t>
  </si>
  <si>
    <t>鄂汉械备20150250号</t>
  </si>
  <si>
    <t>CJ70210031020101303002</t>
  </si>
  <si>
    <t>测序反应通用试
剂盒(联合探针
锚定聚合测序
     法 )</t>
  </si>
  <si>
    <t>G50 SM
FCLSE50,测试
/盒(48人份/
盒 )</t>
  </si>
  <si>
    <t>鄂汉械备20190039号</t>
  </si>
  <si>
    <t>CJ30303000000101739009</t>
  </si>
  <si>
    <t>阴道炎检测试剂盒（化学反应法）</t>
  </si>
  <si>
    <t>50人份/盒</t>
  </si>
  <si>
    <t>粤械注准20162400158</t>
  </si>
  <si>
    <t>CJ20103360291600647005</t>
  </si>
  <si>
    <t>妇保科</t>
  </si>
  <si>
    <t>25-羟基维生素D(25-0HVD)检测试剂盒(量子点免疫荧光法）</t>
  </si>
  <si>
    <t>20人份/盒</t>
  </si>
  <si>
    <t>渝械注准 20192400130</t>
  </si>
  <si>
    <t>SJ00141709</t>
  </si>
  <si>
    <t>CJ102062353201002920</t>
  </si>
  <si>
    <t>清洗液</t>
  </si>
  <si>
    <t>1×10L</t>
  </si>
  <si>
    <t>粤深械备20150252号</t>
  </si>
  <si>
    <t>CJ70207000001100667003</t>
  </si>
  <si>
    <t>箱</t>
  </si>
  <si>
    <t>检验科</t>
  </si>
  <si>
    <t>全自动免疫检验系统用底物液</t>
  </si>
  <si>
    <t>4×115ml</t>
  </si>
  <si>
    <t>粤深械备20150244号</t>
  </si>
  <si>
    <t>SJ00129715</t>
  </si>
  <si>
    <t>CJ10109000001100667001</t>
  </si>
  <si>
    <t>垂体泌乳素(PRL)测定试剂盒(化学发光免疫分析法)2×50人份</t>
  </si>
  <si>
    <t>2×50人份/盒</t>
  </si>
  <si>
    <t>粤械注准 20162401156</t>
  </si>
  <si>
    <t>SJ00125221</t>
  </si>
  <si>
    <t>CJ10105250211100667002</t>
  </si>
  <si>
    <t>是</t>
  </si>
  <si>
    <t>雌二醇(E2)测定试剂盒(化学发光免疫分析法)2×50人份</t>
  </si>
  <si>
    <t>粤械注准20162400682</t>
  </si>
  <si>
    <t>SJ00124805</t>
  </si>
  <si>
    <t>CJ10105250011100667001</t>
  </si>
  <si>
    <t>促黄体生成素(LH)测定试剂盒(化学发光免疫分析法)2×50人份</t>
  </si>
  <si>
    <t>粤械注准 20162401155</t>
  </si>
  <si>
    <t>SJ00128342</t>
  </si>
  <si>
    <t>CJ10105250081100667001</t>
  </si>
  <si>
    <t>促卵泡生成素(FSH)测定试剂盒(化学发光免疫分析法)2×50人份</t>
  </si>
  <si>
    <t>粤械注准 20162401159</t>
  </si>
  <si>
    <t>SJ00125166</t>
  </si>
  <si>
    <t>CJ10105250201100667001</t>
  </si>
  <si>
    <t>睾酮(TESTO)测定试剂盒(化学发光免疫分析法)2×50人份</t>
  </si>
  <si>
    <t>粤械注准20162400685</t>
  </si>
  <si>
    <t>SJ00124859</t>
  </si>
  <si>
    <t>CJ10105250111100667001</t>
  </si>
  <si>
    <t>孕酮(PROG)测定试剂盒(化学发光免疫分析法)2×50人份</t>
  </si>
  <si>
    <t>粤械注准20162400684</t>
  </si>
  <si>
    <t>SJ00125265</t>
  </si>
  <si>
    <t>CJ10105250411100667002</t>
  </si>
  <si>
    <t>游离甲状腺素(FT4)测定试剂盒(化学发光免疫分析法)2×100人份</t>
  </si>
  <si>
    <t>2×100人份/盒</t>
  </si>
  <si>
    <t>粤械注准20162400683</t>
  </si>
  <si>
    <t>SJ00125038</t>
  </si>
  <si>
    <t>CJ10105250421100667002</t>
  </si>
  <si>
    <t>游离三碘甲状腺原氨酸(FT3)测定试剂盒(化学发光免疫分析法)2×100人份</t>
  </si>
  <si>
    <t>粤械注准20162400690</t>
  </si>
  <si>
    <t>SJ00124767</t>
  </si>
  <si>
    <t>CJ10105250481100667001</t>
  </si>
  <si>
    <t>总三碘甲状腺原氨酸(T3)测定试剂盒(化学发光免疫分析法)2×100人份</t>
  </si>
  <si>
    <t>粤械注准20162401157</t>
  </si>
  <si>
    <t>SJ00125001</t>
  </si>
  <si>
    <t>CJ10105250491100667002</t>
  </si>
  <si>
    <t>总甲状腺素(T4)测定试剂盒(化学发光免疫分析法)2×100人份</t>
  </si>
  <si>
    <t>粤械注准20162401158</t>
  </si>
  <si>
    <t>SJ00124736</t>
  </si>
  <si>
    <t>CJ10105250431100667002</t>
  </si>
  <si>
    <t>促甲状腺激素(TSH)测定试剂盒(化学发光免疫分析法)2×100人份</t>
  </si>
  <si>
    <t>粤械注准 20162401160</t>
  </si>
  <si>
    <t>SJ00124882</t>
  </si>
  <si>
    <t>CJ10105250091100667002</t>
  </si>
  <si>
    <t>甲状腺球蛋白抗体（Anti-Tg）定量测定试剂盒（CLIA）2×100人份</t>
  </si>
  <si>
    <t>粤械注准20152400843</t>
  </si>
  <si>
    <t>SJ00123819</t>
  </si>
  <si>
    <t>CJ10105200721100667002</t>
  </si>
  <si>
    <t>甲胎蛋白(AFP)测定试剂盒(化学发光免疫分析法)2×100人份</t>
  </si>
  <si>
    <t>200人份(2×100人份/盒)</t>
  </si>
  <si>
    <t>国械注准20173400314</t>
  </si>
  <si>
    <t>SJ00124406</t>
  </si>
  <si>
    <t>CJ10105234051100667002</t>
  </si>
  <si>
    <t>癌胚抗原(CEA)测定试剂盒(化学发光免疫分析法)2×100人份</t>
  </si>
  <si>
    <t>粤械注准20212401027</t>
  </si>
  <si>
    <t>SJ00124368</t>
  </si>
  <si>
    <t>CJ10105232281100667001</t>
  </si>
  <si>
    <t>鳞状上皮细胞癌抗原(SCCA）测定试剂盒（CLIA）2×100人份</t>
  </si>
  <si>
    <t>粤械注准20222400643</t>
  </si>
  <si>
    <t>SJ00128000</t>
  </si>
  <si>
    <t>CJ10105234431100667002</t>
  </si>
  <si>
    <t>糖类抗原50(CA50)测定试剂盒（CLIA）2×100人份</t>
  </si>
  <si>
    <t>粤械注准 20222400694</t>
  </si>
  <si>
    <t>SJ00128078</t>
  </si>
  <si>
    <t>CJ10105235291100667002</t>
  </si>
  <si>
    <t>总β人绒毛膜促性腺激素（TotalβHCG）测定试剂盒(化学发光免疫分析法)</t>
  </si>
  <si>
    <t>粤械注准20192400168</t>
  </si>
  <si>
    <t>CJ10105250541100667001</t>
  </si>
  <si>
    <t>人类免疫缺陷病毒抗原抗体（HIV）测定试剂盒（化学发光免疫分析法）</t>
  </si>
  <si>
    <t>200人份/盒（2×100人份/盒）</t>
  </si>
  <si>
    <t>国械注准20193401787</t>
  </si>
  <si>
    <t>SJ00127114</t>
  </si>
  <si>
    <t>CJ10105330041300667002</t>
  </si>
  <si>
    <t>B型脑钠肽（BNP）测定试剂盒（化学发光免疫分析法）</t>
  </si>
  <si>
    <t>粤械注准20152400850</t>
  </si>
  <si>
    <t>SJ00124068</t>
  </si>
  <si>
    <t>CJ10105230331100667001</t>
  </si>
  <si>
    <t>抗缪勒管激素测定试剂盒（化学发光免疫分析法）</t>
  </si>
  <si>
    <t>粤械注准20172401507</t>
  </si>
  <si>
    <t>SJ00123945</t>
  </si>
  <si>
    <t>CJ10105250171100667001</t>
  </si>
  <si>
    <t>M-60FD染色液（中文/48mLX1）</t>
  </si>
  <si>
    <t>血球试剂</t>
  </si>
  <si>
    <t>48 mL×1</t>
  </si>
  <si>
    <t>苏宁械备20170030号</t>
  </si>
  <si>
    <t>SJ00127218</t>
  </si>
  <si>
    <t>CJ40104400061501433004</t>
  </si>
  <si>
    <t>M-60FN染色液（中文/48mLX1）</t>
  </si>
  <si>
    <t>CJ40104350351400667007</t>
  </si>
  <si>
    <t>M-60LD溶血剂（中文/4LX1）</t>
  </si>
  <si>
    <t>4 L×1</t>
  </si>
  <si>
    <t>苏宁械备20170022号</t>
  </si>
  <si>
    <t>SJ00126869</t>
  </si>
  <si>
    <t>CJ40102400061501433005</t>
  </si>
  <si>
    <t>M-60LH溶血剂（中文/1LX4）</t>
  </si>
  <si>
    <t>1 L×4</t>
  </si>
  <si>
    <t>苏宁械备20170021号</t>
  </si>
  <si>
    <t>SJ00126929</t>
  </si>
  <si>
    <t>CJ40102010271101433005</t>
  </si>
  <si>
    <t>M-60LN溶血剂（中文/4LX1）</t>
  </si>
  <si>
    <t>苏宁械备20170024号</t>
  </si>
  <si>
    <t>SJ00126904</t>
  </si>
  <si>
    <t>CJ40102350351401433002</t>
  </si>
  <si>
    <t>核酸提取或纯化试剂</t>
  </si>
  <si>
    <t>体外诊断试剂</t>
  </si>
  <si>
    <t>48 人份 / 盒</t>
  </si>
  <si>
    <t>粤械械备 20210003</t>
  </si>
  <si>
    <t>CJ14020227770002308063</t>
  </si>
  <si>
    <t>游离β绒毛膜促性腺激素测定试剂盒（化学发光）</t>
  </si>
  <si>
    <t>2*50人份/盒</t>
  </si>
  <si>
    <t>粤械注准 20172400822</t>
  </si>
  <si>
    <t>SJ00114860</t>
  </si>
  <si>
    <t>甲胎蛋白测定试剂盒（化学发光发）</t>
  </si>
  <si>
    <t>粤械注准20172400825</t>
  </si>
  <si>
    <t>SJ00114698</t>
  </si>
  <si>
    <t>非结合雌三醇测定试剂盒</t>
  </si>
  <si>
    <t>国械注准20233400262</t>
  </si>
  <si>
    <t>SJ00114814</t>
  </si>
  <si>
    <t>人MTHFR基因检测试剂盒
（荧光PCR溶解曲线法）</t>
  </si>
  <si>
    <t>48人份/盒</t>
  </si>
  <si>
    <t>国械注准20233401162</t>
  </si>
  <si>
    <t>合计</t>
  </si>
  <si>
    <t>2026年财政专项科室申请统计</t>
  </si>
  <si>
    <t>供应商</t>
  </si>
  <si>
    <t>兰州昭瀚科技发展有限公司</t>
  </si>
  <si>
    <t>甘肃吉睿安医疗科技有限公司</t>
  </si>
  <si>
    <t>甘肃博悦弘康医疗科技有限公司</t>
  </si>
  <si>
    <t>2026年卫生耗材财政专项</t>
  </si>
  <si>
    <t>备注</t>
  </si>
  <si>
    <t>一次性使用包皮切割吻合器</t>
  </si>
  <si>
    <t>卫生耗材</t>
  </si>
  <si>
    <t>ZSR-DCA-14</t>
  </si>
  <si>
    <t>粤械注准20152021429</t>
  </si>
  <si>
    <t>00034971</t>
  </si>
  <si>
    <t>C1102151721000004220</t>
  </si>
  <si>
    <t>套</t>
  </si>
  <si>
    <t>乳腺科       综合外科</t>
  </si>
  <si>
    <t>ZSR-DCA-16</t>
  </si>
  <si>
    <t>ZSR-DCA-18</t>
  </si>
  <si>
    <t>ZSR-DCA-22</t>
  </si>
  <si>
    <t>ZSR-DCA-26</t>
  </si>
  <si>
    <t>一次性腔镜下直线切吻合器及切割组件</t>
  </si>
  <si>
    <t xml:space="preserve">JNX(2)-60-6 </t>
  </si>
  <si>
    <t>苏械注准20182021575</t>
  </si>
  <si>
    <t>00131871</t>
  </si>
  <si>
    <t>C1101021720000107185</t>
  </si>
  <si>
    <t>个</t>
  </si>
  <si>
    <t>一次性腔镜用直线切吻合器及切割组件</t>
  </si>
  <si>
    <t>WTYZT-1</t>
  </si>
  <si>
    <t>苏械注准20192020183</t>
  </si>
  <si>
    <t>00131863</t>
  </si>
  <si>
    <t>一次性腹腔镜用圆形吻合器</t>
  </si>
  <si>
    <t>ZQH26A</t>
  </si>
  <si>
    <t>苏械注准20162021147</t>
  </si>
  <si>
    <t>00035853</t>
  </si>
  <si>
    <t>C1101011720200109820</t>
  </si>
  <si>
    <t>ZQH29A</t>
  </si>
  <si>
    <t>一次性使用腹腔镜用穿刺器</t>
  </si>
  <si>
    <t>LC-10/100B</t>
  </si>
  <si>
    <t>鄂械注准20182022567</t>
  </si>
  <si>
    <t>00115185</t>
  </si>
  <si>
    <t>C1604010260000500653</t>
  </si>
  <si>
    <t>把</t>
  </si>
  <si>
    <t>LC-12/100B</t>
  </si>
  <si>
    <t>LC-5/100B</t>
  </si>
  <si>
    <t>一次性使用腹壁缝合器</t>
  </si>
  <si>
    <t>WPFB-A-1.6*100</t>
  </si>
  <si>
    <t>苏械注准20192021041</t>
  </si>
  <si>
    <t>C1101131871002211859</t>
  </si>
  <si>
    <t>WPFB-A-1.6X160</t>
  </si>
  <si>
    <t>一次性使用不可吸收结扎夹</t>
  </si>
  <si>
    <t>JZJ-L02</t>
  </si>
  <si>
    <t>国械注准20183020038</t>
  </si>
  <si>
    <t>C1101081760000204043</t>
  </si>
  <si>
    <t>枚</t>
  </si>
  <si>
    <t>JZJ-M02</t>
  </si>
  <si>
    <t>一次性使用吸氧管</t>
  </si>
  <si>
    <t>成人V200鼻氧管型</t>
  </si>
  <si>
    <t>粤械注准20152081295</t>
  </si>
  <si>
    <t>10014014</t>
  </si>
  <si>
    <t>乙</t>
  </si>
  <si>
    <t>支</t>
  </si>
  <si>
    <t>一次性使用雾化器</t>
  </si>
  <si>
    <t xml:space="preserve">   儿童面罩</t>
  </si>
  <si>
    <t>鲁械注准20152080123</t>
  </si>
  <si>
    <t>C1402011820000005260</t>
  </si>
  <si>
    <t>新生儿科</t>
  </si>
  <si>
    <t>电子注药泵</t>
  </si>
  <si>
    <t>3000W-C3-150</t>
  </si>
  <si>
    <t xml:space="preserve">国械注准20233140004
</t>
  </si>
  <si>
    <t>C1423012020000200744</t>
  </si>
  <si>
    <t>麻醉科</t>
  </si>
  <si>
    <t>一次性使用呼吸过滤器套件</t>
  </si>
  <si>
    <t>L5/E-DBA-CM（成人）</t>
  </si>
  <si>
    <t>浙械注准20222080237</t>
  </si>
  <si>
    <t>C14250621000000103180001287</t>
  </si>
  <si>
    <t>定制5件套</t>
  </si>
  <si>
    <t>一次性使用麻醉穿刺包</t>
  </si>
  <si>
    <t>AS-E/SII</t>
  </si>
  <si>
    <t>国械注准20173080689</t>
  </si>
  <si>
    <t>C1410011890000209862</t>
  </si>
  <si>
    <t>AS-S</t>
  </si>
  <si>
    <t>包</t>
  </si>
  <si>
    <t>AS-E</t>
  </si>
  <si>
    <t>可吸收性外科缝线</t>
  </si>
  <si>
    <t>Y3727（3-0）</t>
  </si>
  <si>
    <t>国械注准20193021910</t>
  </si>
  <si>
    <t>10019619382158</t>
  </si>
  <si>
    <t>C1408031850004406680</t>
  </si>
  <si>
    <t>产房</t>
  </si>
  <si>
    <t>D1403(3-0  双针 )</t>
  </si>
  <si>
    <t>10019654382178</t>
  </si>
  <si>
    <t xml:space="preserve">Y3027（3-0）圆针8*20
</t>
  </si>
  <si>
    <t>10019619382156</t>
  </si>
  <si>
    <t>手术室</t>
  </si>
  <si>
    <t>JE1947（4-0）</t>
  </si>
  <si>
    <t>JD2637（3-0 双针）</t>
  </si>
  <si>
    <t>非吸收性外科聚丙烯缝线</t>
  </si>
  <si>
    <t>6-0角针</t>
  </si>
  <si>
    <t>苏械注准20182020040</t>
  </si>
  <si>
    <t>10047653687253</t>
  </si>
  <si>
    <t>C1408011840000206680</t>
  </si>
  <si>
    <t>急诊科</t>
  </si>
  <si>
    <t>医用无菌敷料</t>
  </si>
  <si>
    <t>6*7</t>
  </si>
  <si>
    <t>鲁械注准20202141062</t>
  </si>
  <si>
    <t>10027127515076</t>
  </si>
  <si>
    <t>C1701072160500001580</t>
  </si>
  <si>
    <t>片</t>
  </si>
  <si>
    <t xml:space="preserve"> 6cm*7cm
A型  医用透明敷料</t>
  </si>
  <si>
    <t>10027127515069</t>
  </si>
  <si>
    <t>医用红外激光胶片</t>
  </si>
  <si>
    <t>DVB+35*43(cm)</t>
  </si>
  <si>
    <t>闽厦械备20150071</t>
  </si>
  <si>
    <t>/</t>
  </si>
  <si>
    <t>放射科</t>
  </si>
  <si>
    <t>DVB+20*25 (cm)</t>
  </si>
  <si>
    <t xml:space="preserve">闽厦械备20150013
</t>
  </si>
  <si>
    <t>一次性使用无菌产
      包</t>
  </si>
  <si>
    <t>A型</t>
  </si>
  <si>
    <t xml:space="preserve">  豫械注准
20212140804</t>
  </si>
  <si>
    <t>定制</t>
  </si>
  <si>
    <t>定制单位  兰州市妇幼保健院医院        包装；   箱/30包</t>
  </si>
  <si>
    <t>一次性使用心电电极</t>
  </si>
  <si>
    <t>100-A型</t>
  </si>
  <si>
    <t>沪械注准20192070508</t>
  </si>
  <si>
    <t>只</t>
  </si>
  <si>
    <t>功能检查中心</t>
  </si>
  <si>
    <r>
      <rPr>
        <sz val="22"/>
        <rFont val="SimSun"/>
        <charset val="134"/>
      </rPr>
      <t>顺序号</t>
    </r>
  </si>
  <si>
    <r>
      <rPr>
        <sz val="22"/>
        <rFont val="SimSun"/>
        <charset val="134"/>
      </rPr>
      <t>组件名称</t>
    </r>
  </si>
  <si>
    <r>
      <rPr>
        <sz val="22"/>
        <rFont val="SimSun"/>
        <charset val="134"/>
      </rPr>
      <t>组件规格</t>
    </r>
  </si>
  <si>
    <r>
      <rPr>
        <sz val="22"/>
        <rFont val="SimSun"/>
        <charset val="134"/>
      </rPr>
      <t>数量</t>
    </r>
  </si>
  <si>
    <r>
      <rPr>
        <sz val="22"/>
        <rFont val="SimSun"/>
        <charset val="134"/>
      </rPr>
      <t>单位</t>
    </r>
  </si>
  <si>
    <r>
      <rPr>
        <sz val="22"/>
        <rFont val="SimSun"/>
        <charset val="134"/>
      </rPr>
      <t>更改要求</t>
    </r>
  </si>
  <si>
    <t>一次性使用超声软组织手术刀头</t>
  </si>
  <si>
    <t>POS-36</t>
  </si>
  <si>
    <t>国械注准20233011031</t>
  </si>
  <si>
    <t>C14030400501003066390000041</t>
  </si>
  <si>
    <t>妇科</t>
  </si>
  <si>
    <r>
      <rPr>
        <sz val="22"/>
        <rFont val="SimSun"/>
        <charset val="134"/>
      </rPr>
      <t>外包布</t>
    </r>
  </si>
  <si>
    <r>
      <rPr>
        <sz val="22"/>
        <rFont val="SimSun"/>
        <charset val="134"/>
      </rPr>
      <t>80*100cm蓝</t>
    </r>
  </si>
  <si>
    <r>
      <rPr>
        <sz val="22"/>
        <rFont val="SimSun"/>
        <charset val="134"/>
      </rPr>
      <t>条</t>
    </r>
  </si>
  <si>
    <r>
      <rPr>
        <sz val="22"/>
        <rFont val="SimSun"/>
        <charset val="134"/>
      </rPr>
      <t>优质</t>
    </r>
  </si>
  <si>
    <t>一次性使用便携式输注泵</t>
  </si>
  <si>
    <t>50-2/8（CBI）</t>
  </si>
  <si>
    <t>国械注准20153540995</t>
  </si>
  <si>
    <t>10013065285075</t>
  </si>
  <si>
    <t>C1423012020000204069</t>
  </si>
  <si>
    <r>
      <rPr>
        <sz val="22"/>
        <rFont val="SimSun"/>
        <charset val="134"/>
      </rPr>
      <t>一次性产妇吸血产垫</t>
    </r>
  </si>
  <si>
    <r>
      <rPr>
        <sz val="22"/>
        <rFont val="SimSun"/>
        <charset val="134"/>
      </rPr>
      <t>100*150白布白膜3纸</t>
    </r>
  </si>
  <si>
    <t>一次性使用检查手套</t>
  </si>
  <si>
    <t>M</t>
  </si>
  <si>
    <t>粤械注准20162141129</t>
  </si>
  <si>
    <t>100009269074</t>
  </si>
  <si>
    <t>双</t>
  </si>
  <si>
    <t>腔镜中心</t>
  </si>
  <si>
    <r>
      <rPr>
        <sz val="22"/>
        <rFont val="SimSun"/>
        <charset val="134"/>
      </rPr>
      <t>手术衣</t>
    </r>
  </si>
  <si>
    <r>
      <rPr>
        <sz val="22"/>
        <rFont val="SimSun"/>
        <charset val="134"/>
      </rPr>
      <t>45克 加强型</t>
    </r>
  </si>
  <si>
    <r>
      <rPr>
        <sz val="22"/>
        <rFont val="SimSun"/>
        <charset val="134"/>
      </rPr>
      <t>件</t>
    </r>
  </si>
  <si>
    <t xml:space="preserve">   一次性薄膜手套</t>
  </si>
  <si>
    <t xml:space="preserve">   中号</t>
  </si>
  <si>
    <t>沪闵械备20140005号</t>
  </si>
  <si>
    <t>10027160515349</t>
  </si>
  <si>
    <r>
      <rPr>
        <sz val="22"/>
        <rFont val="SimSun"/>
        <charset val="134"/>
      </rPr>
      <t>腿套</t>
    </r>
  </si>
  <si>
    <r>
      <rPr>
        <sz val="22"/>
        <rFont val="SimSun"/>
        <charset val="134"/>
      </rPr>
      <t>60*100cm蓝</t>
    </r>
  </si>
  <si>
    <r>
      <rPr>
        <sz val="22"/>
        <rFont val="SimSun"/>
        <charset val="134"/>
      </rPr>
      <t>对</t>
    </r>
  </si>
  <si>
    <r>
      <rPr>
        <sz val="22"/>
        <rFont val="SimSun"/>
        <charset val="134"/>
      </rPr>
      <t>缝边高 口处反折边</t>
    </r>
  </si>
  <si>
    <t>一次性使用灭菌橡胶外科手套</t>
  </si>
  <si>
    <t>6.5号</t>
  </si>
  <si>
    <t>浙械注准20232141239</t>
  </si>
  <si>
    <r>
      <rPr>
        <sz val="22"/>
        <rFont val="SimSun"/>
        <charset val="134"/>
      </rPr>
      <t>一次性使用治疗巾</t>
    </r>
  </si>
  <si>
    <r>
      <rPr>
        <sz val="22"/>
        <rFont val="SimSun"/>
        <charset val="134"/>
      </rPr>
      <t>60*70 cm</t>
    </r>
  </si>
  <si>
    <r>
      <rPr>
        <sz val="22"/>
        <rFont val="SimSun"/>
        <charset val="134"/>
      </rPr>
      <t>优质 加厚</t>
    </r>
  </si>
  <si>
    <t>7号</t>
  </si>
  <si>
    <r>
      <rPr>
        <sz val="22"/>
        <rFont val="SimSun"/>
        <charset val="134"/>
      </rPr>
      <t>纱布块</t>
    </r>
  </si>
  <si>
    <r>
      <rPr>
        <sz val="22"/>
        <rFont val="SimSun"/>
        <charset val="134"/>
      </rPr>
      <t>10*10*8层</t>
    </r>
  </si>
  <si>
    <r>
      <rPr>
        <sz val="22"/>
        <rFont val="SimSun"/>
        <charset val="134"/>
      </rPr>
      <t>片</t>
    </r>
  </si>
  <si>
    <t>部分纹理无粉</t>
  </si>
  <si>
    <t xml:space="preserve">  一次性使用无菌注射器（带针）</t>
  </si>
  <si>
    <t xml:space="preserve">     50ml </t>
  </si>
  <si>
    <t>鲁械注准20152140336</t>
  </si>
  <si>
    <t>C1601011020000305864</t>
  </si>
  <si>
    <t>一次性使用输血器 带针</t>
  </si>
  <si>
    <t>QBYSX-3-A</t>
  </si>
  <si>
    <t>国械注准20163100671</t>
  </si>
  <si>
    <t>C1423062050000005864</t>
  </si>
  <si>
    <t>袋</t>
  </si>
  <si>
    <r>
      <rPr>
        <sz val="22"/>
        <rFont val="SimSun"/>
        <charset val="134"/>
      </rPr>
      <t>可显影带尾纱布</t>
    </r>
  </si>
  <si>
    <r>
      <rPr>
        <sz val="22"/>
        <rFont val="SimSun"/>
        <charset val="134"/>
      </rPr>
      <t>20*20*6层</t>
    </r>
  </si>
  <si>
    <t>一次性使用避光输液器</t>
  </si>
  <si>
    <t>BGQ-2静脉针：0.6</t>
  </si>
  <si>
    <t>国械注准20163141487</t>
  </si>
  <si>
    <t xml:space="preserve">
10018499506410</t>
  </si>
  <si>
    <t>C1423012020000111561</t>
  </si>
  <si>
    <t>妇二科</t>
  </si>
  <si>
    <r>
      <rPr>
        <sz val="22"/>
        <rFont val="SimSun"/>
        <charset val="134"/>
      </rPr>
      <t>孔巾</t>
    </r>
  </si>
  <si>
    <r>
      <rPr>
        <sz val="22"/>
        <rFont val="SimSun"/>
        <charset val="134"/>
      </rPr>
      <t>70*80</t>
    </r>
  </si>
  <si>
    <t>一次性使用导尿包</t>
  </si>
  <si>
    <t>双腔4.74.7mm（F14）单盘</t>
  </si>
  <si>
    <t>苏械注准20142140506</t>
  </si>
  <si>
    <t>10029418531380</t>
  </si>
  <si>
    <t>C1417041950201402765</t>
  </si>
  <si>
    <t>一次性外科手套</t>
  </si>
  <si>
    <t>优质</t>
  </si>
  <si>
    <t>合计金额</t>
  </si>
  <si>
    <r>
      <rPr>
        <sz val="19"/>
        <rFont val="SimSun"/>
        <charset val="134"/>
      </rPr>
      <t>兰州市妇幼保健院放射科CT</t>
    </r>
  </si>
  <si>
    <r>
      <rPr>
        <u/>
        <sz val="19"/>
        <rFont val="SimSun"/>
        <charset val="134"/>
      </rPr>
      <t xml:space="preserve">   机房、DR机房射线防护  </t>
    </r>
    <r>
      <rPr>
        <sz val="19"/>
        <rFont val="SimSun"/>
        <charset val="134"/>
      </rPr>
      <t xml:space="preserve"> 工程</t>
    </r>
  </si>
  <si>
    <r>
      <rPr>
        <sz val="19"/>
        <rFont val="SimSun"/>
        <charset val="134"/>
      </rPr>
      <t>招 标 控 制 价</t>
    </r>
  </si>
  <si>
    <r>
      <rPr>
        <sz val="13"/>
        <rFont val="SimSun"/>
        <charset val="134"/>
      </rPr>
      <t xml:space="preserve">招  标  人： </t>
    </r>
    <r>
      <rPr>
        <u/>
        <sz val="13"/>
        <rFont val="SimSun"/>
        <charset val="134"/>
      </rPr>
      <t xml:space="preserve">                          </t>
    </r>
  </si>
  <si>
    <r>
      <rPr>
        <sz val="9"/>
        <rFont val="SimSun"/>
        <charset val="134"/>
      </rPr>
      <t>(单位盖章)</t>
    </r>
  </si>
  <si>
    <r>
      <rPr>
        <sz val="13"/>
        <rFont val="SimSun"/>
        <charset val="134"/>
      </rPr>
      <t xml:space="preserve">造价咨询人：                            </t>
    </r>
  </si>
  <si>
    <r>
      <rPr>
        <sz val="13"/>
        <rFont val="SimSun"/>
        <charset val="134"/>
      </rPr>
      <t>年    月    日</t>
    </r>
  </si>
  <si>
    <r>
      <rPr>
        <sz val="8"/>
        <rFont val="SimSun"/>
        <charset val="134"/>
      </rPr>
      <t>封— 2</t>
    </r>
  </si>
  <si>
    <r>
      <rPr>
        <sz val="7.5"/>
        <rFont val="Arial"/>
        <charset val="134"/>
      </rPr>
      <t xml:space="preserve">
</t>
    </r>
    <r>
      <rPr>
        <sz val="19"/>
        <rFont val="SimSun"/>
        <charset val="134"/>
      </rPr>
      <t xml:space="preserve">兰州市妇幼保健院放射科
</t>
    </r>
    <r>
      <rPr>
        <sz val="19"/>
        <rFont val="SimSun"/>
        <charset val="134"/>
      </rPr>
      <t>CT机房、 DR机房射线防护</t>
    </r>
  </si>
  <si>
    <r>
      <rPr>
        <sz val="19"/>
        <rFont val="SimSun"/>
        <charset val="134"/>
      </rPr>
      <t>工程</t>
    </r>
  </si>
  <si>
    <r>
      <rPr>
        <sz val="19"/>
        <rFont val="SimSun"/>
        <charset val="134"/>
      </rPr>
      <t>招标控制价</t>
    </r>
  </si>
  <si>
    <r>
      <rPr>
        <sz val="13"/>
        <rFont val="SimSun"/>
        <charset val="134"/>
      </rPr>
      <t>招标控制价</t>
    </r>
  </si>
  <si>
    <r>
      <rPr>
        <sz val="10"/>
        <rFont val="SimSun"/>
        <charset val="134"/>
      </rPr>
      <t>（小写）：</t>
    </r>
  </si>
  <si>
    <r>
      <rPr>
        <sz val="10"/>
        <rFont val="SimSun"/>
        <charset val="134"/>
      </rPr>
      <t>（大写）：</t>
    </r>
  </si>
  <si>
    <r>
      <rPr>
        <sz val="7.5"/>
        <rFont val="Arial"/>
        <charset val="134"/>
      </rPr>
      <t xml:space="preserve">
</t>
    </r>
    <r>
      <rPr>
        <sz val="13"/>
        <rFont val="SimSun"/>
        <charset val="134"/>
      </rPr>
      <t>贰拾柒万玖仟陆佰元整</t>
    </r>
  </si>
  <si>
    <r>
      <rPr>
        <sz val="13"/>
        <rFont val="SimSun"/>
        <charset val="134"/>
      </rPr>
      <t>招  标  人：</t>
    </r>
  </si>
  <si>
    <r>
      <rPr>
        <sz val="13"/>
        <rFont val="SimSun"/>
        <charset val="134"/>
      </rPr>
      <t>造价咨询人：</t>
    </r>
  </si>
  <si>
    <r>
      <rPr>
        <sz val="9"/>
        <rFont val="SimSun"/>
        <charset val="134"/>
      </rPr>
      <t>(单位资质专用章)</t>
    </r>
  </si>
  <si>
    <r>
      <rPr>
        <sz val="13"/>
        <rFont val="SimSun"/>
        <charset val="134"/>
      </rPr>
      <t xml:space="preserve">法定代表人
</t>
    </r>
    <r>
      <rPr>
        <sz val="13"/>
        <rFont val="SimSun"/>
        <charset val="134"/>
      </rPr>
      <t>或其授权人：</t>
    </r>
  </si>
  <si>
    <r>
      <rPr>
        <sz val="9"/>
        <rFont val="SimSun"/>
        <charset val="134"/>
      </rPr>
      <t>(签字或盖章)</t>
    </r>
  </si>
  <si>
    <r>
      <rPr>
        <sz val="13"/>
        <rFont val="SimSun"/>
        <charset val="134"/>
      </rPr>
      <t>编  制  人：</t>
    </r>
  </si>
  <si>
    <r>
      <rPr>
        <sz val="13"/>
        <rFont val="SimSun"/>
        <charset val="134"/>
      </rPr>
      <t>复  核  人：</t>
    </r>
  </si>
  <si>
    <r>
      <rPr>
        <sz val="9"/>
        <rFont val="SimSun"/>
        <charset val="134"/>
      </rPr>
      <t>(造价人员签字盖专用章)</t>
    </r>
  </si>
  <si>
    <r>
      <rPr>
        <sz val="9"/>
        <rFont val="SimSun"/>
        <charset val="134"/>
      </rPr>
      <t>(造价工程师签字盖专用章)</t>
    </r>
  </si>
  <si>
    <r>
      <rPr>
        <sz val="13"/>
        <rFont val="SimSun"/>
        <charset val="134"/>
      </rPr>
      <t>编 制 时 间：</t>
    </r>
  </si>
  <si>
    <r>
      <rPr>
        <sz val="13"/>
        <rFont val="SimSun"/>
        <charset val="134"/>
      </rPr>
      <t>年   月   日</t>
    </r>
  </si>
  <si>
    <r>
      <rPr>
        <sz val="13"/>
        <rFont val="SimSun"/>
        <charset val="134"/>
      </rPr>
      <t>复 核 时 间：</t>
    </r>
  </si>
  <si>
    <r>
      <rPr>
        <sz val="8"/>
        <rFont val="SimSun"/>
        <charset val="134"/>
      </rPr>
      <t>扉— 2</t>
    </r>
  </si>
  <si>
    <r>
      <rPr>
        <sz val="19"/>
        <rFont val="SimSun"/>
        <charset val="134"/>
      </rPr>
      <t>建设项目招标控制价汇总表</t>
    </r>
  </si>
  <si>
    <r>
      <rPr>
        <sz val="9"/>
        <rFont val="SimSun"/>
        <charset val="134"/>
      </rPr>
      <t xml:space="preserve">工程名称：兰州市妇幼保健院放射科CT
</t>
    </r>
    <r>
      <rPr>
        <sz val="9"/>
        <rFont val="SimSun"/>
        <charset val="134"/>
      </rPr>
      <t>机房、 DR机房射线防护</t>
    </r>
  </si>
  <si>
    <r>
      <rPr>
        <sz val="9"/>
        <rFont val="SimSun"/>
        <charset val="134"/>
      </rPr>
      <t>第  1  页  共  1  页</t>
    </r>
  </si>
  <si>
    <r>
      <rPr>
        <sz val="9"/>
        <rFont val="SimSun"/>
        <charset val="134"/>
      </rPr>
      <t>序号</t>
    </r>
  </si>
  <si>
    <r>
      <rPr>
        <sz val="9"/>
        <rFont val="SimSun"/>
        <charset val="134"/>
      </rPr>
      <t>单项工程名称</t>
    </r>
  </si>
  <si>
    <r>
      <rPr>
        <sz val="9"/>
        <rFont val="SimSun"/>
        <charset val="134"/>
      </rPr>
      <t>金额（元）</t>
    </r>
  </si>
  <si>
    <r>
      <rPr>
        <sz val="9"/>
        <rFont val="SimSun"/>
        <charset val="134"/>
      </rPr>
      <t>其中:  （元）</t>
    </r>
  </si>
  <si>
    <r>
      <rPr>
        <sz val="9"/>
        <rFont val="SimSun"/>
        <charset val="134"/>
      </rPr>
      <t>暂估价</t>
    </r>
  </si>
  <si>
    <r>
      <rPr>
        <sz val="9"/>
        <rFont val="SimSun"/>
        <charset val="134"/>
      </rPr>
      <t xml:space="preserve">安全文明
</t>
    </r>
    <r>
      <rPr>
        <sz val="9"/>
        <rFont val="SimSun"/>
        <charset val="134"/>
      </rPr>
      <t>施工费</t>
    </r>
  </si>
  <si>
    <r>
      <rPr>
        <sz val="9"/>
        <rFont val="SimSun"/>
        <charset val="134"/>
      </rPr>
      <t>规费</t>
    </r>
  </si>
  <si>
    <r>
      <rPr>
        <sz val="9"/>
        <rFont val="SimSun"/>
        <charset val="134"/>
      </rPr>
      <t xml:space="preserve">兰州市妇幼保健院放射科CT机房、 DR
</t>
    </r>
    <r>
      <rPr>
        <sz val="9"/>
        <rFont val="SimSun"/>
        <charset val="134"/>
      </rPr>
      <t>机房射线防护</t>
    </r>
  </si>
  <si>
    <r>
      <rPr>
        <sz val="9"/>
        <rFont val="SimSun"/>
        <charset val="134"/>
      </rPr>
      <t>合计</t>
    </r>
  </si>
  <si>
    <r>
      <rPr>
        <sz val="8"/>
        <rFont val="SimSun"/>
        <charset val="134"/>
      </rPr>
      <t>注：本表适用于建设项目招标控制价或投标报价的汇总。</t>
    </r>
  </si>
  <si>
    <r>
      <rPr>
        <sz val="8"/>
        <rFont val="SimSun"/>
        <charset val="134"/>
      </rPr>
      <t>表-02</t>
    </r>
  </si>
  <si>
    <r>
      <rPr>
        <sz val="19"/>
        <rFont val="SimSun"/>
        <charset val="134"/>
      </rPr>
      <t>单项工程招标控制价汇总表</t>
    </r>
  </si>
  <si>
    <r>
      <rPr>
        <sz val="9"/>
        <rFont val="SimSun"/>
        <charset val="134"/>
      </rPr>
      <t>第  1  页 共  1  页</t>
    </r>
  </si>
  <si>
    <r>
      <rPr>
        <sz val="9"/>
        <rFont val="SimSun"/>
        <charset val="134"/>
      </rPr>
      <t>单位工程名称</t>
    </r>
  </si>
  <si>
    <r>
      <rPr>
        <sz val="9"/>
        <rFont val="SimSun"/>
        <charset val="134"/>
      </rPr>
      <t>其中: (元)</t>
    </r>
  </si>
  <si>
    <r>
      <rPr>
        <sz val="9"/>
        <rFont val="SimSun"/>
        <charset val="134"/>
      </rPr>
      <t>建筑与装饰工程</t>
    </r>
  </si>
  <si>
    <r>
      <rPr>
        <sz val="9"/>
        <rFont val="SimSun"/>
        <charset val="134"/>
      </rPr>
      <t>电气设备安装工程</t>
    </r>
  </si>
  <si>
    <r>
      <rPr>
        <sz val="8"/>
        <rFont val="SimSun"/>
        <charset val="134"/>
      </rPr>
      <t>注：本表适用于单项工程招标控制价或投标报价的汇总。暂估价包括分部分项工程中的暂估价和专业工程工程暂估价。</t>
    </r>
  </si>
  <si>
    <r>
      <rPr>
        <sz val="8"/>
        <rFont val="SimSun"/>
        <charset val="134"/>
      </rPr>
      <t>表— 03</t>
    </r>
  </si>
  <si>
    <r>
      <rPr>
        <sz val="19"/>
        <rFont val="SimSun"/>
        <charset val="134"/>
      </rPr>
      <t>单位工程招标控制价汇总表</t>
    </r>
  </si>
  <si>
    <r>
      <rPr>
        <sz val="9"/>
        <rFont val="SimSun"/>
        <charset val="134"/>
      </rPr>
      <t>工程名称：建筑与装饰工程</t>
    </r>
  </si>
  <si>
    <r>
      <rPr>
        <sz val="9"/>
        <rFont val="SimSun"/>
        <charset val="134"/>
      </rPr>
      <t xml:space="preserve">标段：兰州市妇幼保健院放射科CT机
</t>
    </r>
    <r>
      <rPr>
        <sz val="9"/>
        <rFont val="SimSun"/>
        <charset val="134"/>
      </rPr>
      <t>房、DR机房射线防护</t>
    </r>
  </si>
  <si>
    <r>
      <rPr>
        <sz val="9"/>
        <rFont val="SimSun"/>
        <charset val="134"/>
      </rPr>
      <t>第 1 页  共 1 页</t>
    </r>
  </si>
  <si>
    <r>
      <rPr>
        <sz val="9"/>
        <rFont val="SimSun"/>
        <charset val="134"/>
      </rPr>
      <t>汇总内容</t>
    </r>
  </si>
  <si>
    <r>
      <rPr>
        <sz val="9"/>
        <rFont val="SimSun"/>
        <charset val="134"/>
      </rPr>
      <t>金额:(元)</t>
    </r>
  </si>
  <si>
    <r>
      <rPr>
        <sz val="9"/>
        <rFont val="SimSun"/>
        <charset val="134"/>
      </rPr>
      <t>其中：暂估价(元)</t>
    </r>
  </si>
  <si>
    <r>
      <rPr>
        <sz val="9"/>
        <rFont val="SimSun"/>
        <charset val="134"/>
      </rPr>
      <t>一</t>
    </r>
  </si>
  <si>
    <r>
      <rPr>
        <sz val="9"/>
        <rFont val="SimSun"/>
        <charset val="134"/>
      </rPr>
      <t>分部分项工程费及定额措施项目费</t>
    </r>
  </si>
  <si>
    <r>
      <rPr>
        <sz val="9"/>
        <rFont val="SimSun"/>
        <charset val="134"/>
      </rPr>
      <t>CT机房防护装饰装修</t>
    </r>
  </si>
  <si>
    <r>
      <rPr>
        <sz val="9"/>
        <rFont val="SimSun"/>
        <charset val="134"/>
      </rPr>
      <t>DR机房防护装饰装修</t>
    </r>
  </si>
  <si>
    <r>
      <rPr>
        <sz val="9"/>
        <rFont val="SimSun"/>
        <charset val="134"/>
      </rPr>
      <t>定额措施项目</t>
    </r>
  </si>
  <si>
    <r>
      <rPr>
        <sz val="9"/>
        <rFont val="SimSun"/>
        <charset val="134"/>
      </rPr>
      <t>二</t>
    </r>
  </si>
  <si>
    <r>
      <rPr>
        <sz val="9"/>
        <rFont val="SimSun"/>
        <charset val="134"/>
      </rPr>
      <t>措施项目费（费率措施费）</t>
    </r>
  </si>
  <si>
    <r>
      <rPr>
        <sz val="9"/>
        <rFont val="SimSun"/>
        <charset val="134"/>
      </rPr>
      <t>-</t>
    </r>
  </si>
  <si>
    <r>
      <rPr>
        <sz val="9"/>
        <rFont val="SimSun"/>
        <charset val="134"/>
      </rPr>
      <t>三</t>
    </r>
  </si>
  <si>
    <r>
      <rPr>
        <sz val="9"/>
        <rFont val="SimSun"/>
        <charset val="134"/>
      </rPr>
      <t>其他项目费</t>
    </r>
  </si>
  <si>
    <r>
      <rPr>
        <sz val="9"/>
        <rFont val="SimSun"/>
        <charset val="134"/>
      </rPr>
      <t>暂列金额</t>
    </r>
  </si>
  <si>
    <r>
      <rPr>
        <sz val="9"/>
        <rFont val="SimSun"/>
        <charset val="134"/>
      </rPr>
      <t>专业工程暂估价</t>
    </r>
  </si>
  <si>
    <r>
      <rPr>
        <sz val="9"/>
        <rFont val="SimSun"/>
        <charset val="134"/>
      </rPr>
      <t>计日工</t>
    </r>
  </si>
  <si>
    <r>
      <rPr>
        <sz val="9"/>
        <rFont val="SimSun"/>
        <charset val="134"/>
      </rPr>
      <t>总承包服务费</t>
    </r>
  </si>
  <si>
    <r>
      <rPr>
        <sz val="9"/>
        <rFont val="SimSun"/>
        <charset val="134"/>
      </rPr>
      <t>四</t>
    </r>
  </si>
  <si>
    <r>
      <rPr>
        <sz val="9"/>
        <rFont val="SimSun"/>
        <charset val="134"/>
      </rPr>
      <t>其中：社会保险费</t>
    </r>
  </si>
  <si>
    <r>
      <rPr>
        <sz val="9"/>
        <rFont val="SimSun"/>
        <charset val="134"/>
      </rPr>
      <t>其中：住房公积金</t>
    </r>
  </si>
  <si>
    <r>
      <rPr>
        <sz val="9"/>
        <rFont val="SimSun"/>
        <charset val="134"/>
      </rPr>
      <t>其中：环境保护税</t>
    </r>
  </si>
  <si>
    <r>
      <rPr>
        <sz val="9"/>
        <rFont val="SimSun"/>
        <charset val="134"/>
      </rPr>
      <t>五</t>
    </r>
  </si>
  <si>
    <r>
      <rPr>
        <sz val="9"/>
        <rFont val="SimSun"/>
        <charset val="134"/>
      </rPr>
      <t>税金</t>
    </r>
  </si>
  <si>
    <r>
      <rPr>
        <sz val="9"/>
        <rFont val="SimSun"/>
        <charset val="134"/>
      </rPr>
      <t>招标控制价合计=(一)+(二)+(三)+(四)+(五)</t>
    </r>
  </si>
  <si>
    <r>
      <rPr>
        <sz val="8"/>
        <rFont val="SimSun"/>
        <charset val="134"/>
      </rPr>
      <t>注：本表适用于单位工程招标控制价或投标报价的汇总，如无单位工程划分，单项工程也使用本表汇总</t>
    </r>
  </si>
  <si>
    <r>
      <rPr>
        <sz val="8"/>
        <rFont val="SimSun"/>
        <charset val="134"/>
      </rPr>
      <t>表— 04</t>
    </r>
  </si>
  <si>
    <t>分部分项工程和单价措施项目清单与计价表</t>
  </si>
  <si>
    <t>工程名称：建筑与装饰工程</t>
  </si>
  <si>
    <t>标段：兰州市妇幼保健院放射科CT机房、
DR机房射线防护</t>
  </si>
  <si>
    <t>第 1 页  共 5 页</t>
  </si>
  <si>
    <r>
      <rPr>
        <sz val="8"/>
        <rFont val="SimSun"/>
        <charset val="134"/>
      </rPr>
      <t>序号</t>
    </r>
  </si>
  <si>
    <r>
      <rPr>
        <sz val="8"/>
        <rFont val="SimSun"/>
        <charset val="134"/>
      </rPr>
      <t>项目编码</t>
    </r>
  </si>
  <si>
    <r>
      <rPr>
        <sz val="8"/>
        <rFont val="SimSun"/>
        <charset val="134"/>
      </rPr>
      <t>项目名称</t>
    </r>
  </si>
  <si>
    <r>
      <rPr>
        <sz val="8"/>
        <rFont val="SimSun"/>
        <charset val="134"/>
      </rPr>
      <t>项目特征描述</t>
    </r>
  </si>
  <si>
    <r>
      <rPr>
        <sz val="8"/>
        <rFont val="SimSun"/>
        <charset val="134"/>
      </rPr>
      <t>计量单位</t>
    </r>
  </si>
  <si>
    <r>
      <rPr>
        <sz val="8"/>
        <rFont val="SimSun"/>
        <charset val="134"/>
      </rPr>
      <t>工程量</t>
    </r>
  </si>
  <si>
    <r>
      <rPr>
        <sz val="8"/>
        <rFont val="SimSun"/>
        <charset val="134"/>
      </rPr>
      <t>金额（元）</t>
    </r>
  </si>
  <si>
    <r>
      <rPr>
        <sz val="8"/>
        <rFont val="SimSun"/>
        <charset val="134"/>
      </rPr>
      <t>综合单价</t>
    </r>
  </si>
  <si>
    <r>
      <rPr>
        <sz val="8"/>
        <rFont val="SimSun"/>
        <charset val="134"/>
      </rPr>
      <t>合价</t>
    </r>
  </si>
  <si>
    <r>
      <rPr>
        <sz val="8"/>
        <rFont val="SimSun"/>
        <charset val="134"/>
      </rPr>
      <t>其中</t>
    </r>
  </si>
  <si>
    <r>
      <rPr>
        <sz val="8"/>
        <rFont val="SimSun"/>
        <charset val="134"/>
      </rPr>
      <t>暂估价</t>
    </r>
  </si>
  <si>
    <r>
      <rPr>
        <sz val="8"/>
        <rFont val="SimSun"/>
        <charset val="134"/>
      </rPr>
      <t>定额人工费</t>
    </r>
  </si>
  <si>
    <r>
      <rPr>
        <sz val="8"/>
        <rFont val="SimSun"/>
        <charset val="134"/>
      </rPr>
      <t>CT机房防护装饰装修</t>
    </r>
  </si>
  <si>
    <r>
      <rPr>
        <sz val="8"/>
        <rFont val="SimSun"/>
        <charset val="134"/>
      </rPr>
      <t>011302001001</t>
    </r>
  </si>
  <si>
    <r>
      <rPr>
        <sz val="8"/>
        <rFont val="SimSun"/>
        <charset val="134"/>
      </rPr>
      <t>吊顶天棚</t>
    </r>
  </si>
  <si>
    <r>
      <rPr>
        <sz val="8"/>
        <rFont val="SimSun"/>
        <charset val="134"/>
      </rPr>
      <t xml:space="preserve">1.龙骨材料种类
</t>
    </r>
    <r>
      <rPr>
        <sz val="8"/>
        <rFont val="SimSun"/>
        <charset val="134"/>
      </rPr>
      <t xml:space="preserve">、规格、中距 :
</t>
    </r>
    <r>
      <rPr>
        <sz val="8"/>
        <rFont val="SimSun"/>
        <charset val="134"/>
      </rPr>
      <t xml:space="preserve">轻钢龙骨
</t>
    </r>
    <r>
      <rPr>
        <sz val="8"/>
        <rFont val="SimSun"/>
        <charset val="134"/>
      </rPr>
      <t xml:space="preserve">2.面层材料品种
</t>
    </r>
    <r>
      <rPr>
        <sz val="8"/>
        <rFont val="SimSun"/>
        <charset val="134"/>
      </rPr>
      <t xml:space="preserve">、规格:铝合金
</t>
    </r>
    <r>
      <rPr>
        <sz val="8"/>
        <rFont val="SimSun"/>
        <charset val="134"/>
      </rPr>
      <t xml:space="preserve">打孔铝扣板600
</t>
    </r>
    <r>
      <rPr>
        <sz val="8"/>
        <rFont val="SimSun"/>
        <charset val="134"/>
      </rPr>
      <t>mm*600mm</t>
    </r>
  </si>
  <si>
    <r>
      <rPr>
        <sz val="8"/>
        <rFont val="SimSun"/>
        <charset val="134"/>
      </rPr>
      <t>m2</t>
    </r>
  </si>
  <si>
    <r>
      <rPr>
        <sz val="8"/>
        <rFont val="SimSun"/>
        <charset val="134"/>
      </rPr>
      <t>011302002001</t>
    </r>
  </si>
  <si>
    <r>
      <rPr>
        <sz val="8"/>
        <rFont val="SimSun"/>
        <charset val="134"/>
      </rPr>
      <t>顶棚防护</t>
    </r>
  </si>
  <si>
    <r>
      <rPr>
        <sz val="8"/>
        <rFont val="SimSun"/>
        <charset val="134"/>
      </rPr>
      <t xml:space="preserve">1.龙骨材料种类
</t>
    </r>
    <r>
      <rPr>
        <sz val="8"/>
        <rFont val="SimSun"/>
        <charset val="134"/>
      </rPr>
      <t xml:space="preserve">、规格、中距 :
</t>
    </r>
    <r>
      <rPr>
        <sz val="8"/>
        <rFont val="SimSun"/>
        <charset val="134"/>
      </rPr>
      <t xml:space="preserve">镀锌方管40mm*6
</t>
    </r>
    <r>
      <rPr>
        <sz val="8"/>
        <rFont val="SimSun"/>
        <charset val="134"/>
      </rPr>
      <t xml:space="preserve">0mm*2mm，间距6
</t>
    </r>
    <r>
      <rPr>
        <sz val="8"/>
        <rFont val="SimSun"/>
        <charset val="134"/>
      </rPr>
      <t xml:space="preserve">00mm*1200mm
</t>
    </r>
    <r>
      <rPr>
        <sz val="8"/>
        <rFont val="SimSun"/>
        <charset val="134"/>
      </rPr>
      <t xml:space="preserve">2.基层材料种类
</t>
    </r>
    <r>
      <rPr>
        <sz val="8"/>
        <rFont val="SimSun"/>
        <charset val="134"/>
      </rPr>
      <t xml:space="preserve">、规格:12mm阻
</t>
    </r>
    <r>
      <rPr>
        <sz val="8"/>
        <rFont val="SimSun"/>
        <charset val="134"/>
      </rPr>
      <t xml:space="preserve">燃胶合板
</t>
    </r>
    <r>
      <rPr>
        <sz val="8"/>
        <rFont val="SimSun"/>
        <charset val="134"/>
      </rPr>
      <t xml:space="preserve">3.防护材料 :2mm
</t>
    </r>
    <r>
      <rPr>
        <sz val="8"/>
        <rFont val="SimSun"/>
        <charset val="134"/>
      </rPr>
      <t>铅板</t>
    </r>
  </si>
  <si>
    <r>
      <rPr>
        <sz val="8"/>
        <rFont val="SimSun"/>
        <charset val="134"/>
      </rPr>
      <t>011103001001</t>
    </r>
  </si>
  <si>
    <r>
      <rPr>
        <sz val="8"/>
        <rFont val="SimSun"/>
        <charset val="134"/>
      </rPr>
      <t>橡胶板楼地面</t>
    </r>
  </si>
  <si>
    <r>
      <rPr>
        <sz val="8"/>
        <rFont val="SimSun"/>
        <charset val="134"/>
      </rPr>
      <t xml:space="preserve">1.粘结层厚度、
</t>
    </r>
    <r>
      <rPr>
        <sz val="8"/>
        <rFont val="SimSun"/>
        <charset val="134"/>
      </rPr>
      <t xml:space="preserve">材料种类:粘结
</t>
    </r>
    <r>
      <rPr>
        <sz val="8"/>
        <rFont val="SimSun"/>
        <charset val="134"/>
      </rPr>
      <t xml:space="preserve">剂
</t>
    </r>
    <r>
      <rPr>
        <sz val="8"/>
        <rFont val="SimSun"/>
        <charset val="134"/>
      </rPr>
      <t xml:space="preserve">2.面层材料品种
</t>
    </r>
    <r>
      <rPr>
        <sz val="8"/>
        <rFont val="SimSun"/>
        <charset val="134"/>
      </rPr>
      <t xml:space="preserve">、规格、颜色 :
</t>
    </r>
    <r>
      <rPr>
        <sz val="8"/>
        <rFont val="SimSun"/>
        <charset val="134"/>
      </rPr>
      <t xml:space="preserve">PVC塑胶地板(2
</t>
    </r>
    <r>
      <rPr>
        <sz val="8"/>
        <rFont val="SimSun"/>
        <charset val="134"/>
      </rPr>
      <t xml:space="preserve">mm高强度通透）
</t>
    </r>
    <r>
      <rPr>
        <sz val="8"/>
        <rFont val="SimSun"/>
        <charset val="134"/>
      </rPr>
      <t>3. 自流平2mm</t>
    </r>
  </si>
  <si>
    <r>
      <rPr>
        <sz val="8"/>
        <rFont val="SimSun"/>
        <charset val="134"/>
      </rPr>
      <t>011105006001</t>
    </r>
  </si>
  <si>
    <r>
      <rPr>
        <sz val="8"/>
        <rFont val="SimSun"/>
        <charset val="134"/>
      </rPr>
      <t>金属踢脚线</t>
    </r>
  </si>
  <si>
    <r>
      <rPr>
        <sz val="8"/>
        <rFont val="SimSun"/>
        <charset val="134"/>
      </rPr>
      <t xml:space="preserve">1.踢脚线高度:6
</t>
    </r>
    <r>
      <rPr>
        <sz val="8"/>
        <rFont val="SimSun"/>
        <charset val="134"/>
      </rPr>
      <t xml:space="preserve">0mm
</t>
    </r>
    <r>
      <rPr>
        <sz val="8"/>
        <rFont val="SimSun"/>
        <charset val="134"/>
      </rPr>
      <t xml:space="preserve">2.面层材料品种
</t>
    </r>
    <r>
      <rPr>
        <sz val="8"/>
        <rFont val="SimSun"/>
        <charset val="134"/>
      </rPr>
      <t xml:space="preserve">、规格、颜色 :
</t>
    </r>
    <r>
      <rPr>
        <sz val="8"/>
        <rFont val="SimSun"/>
        <charset val="134"/>
      </rPr>
      <t xml:space="preserve">成品铝合金踢脚
</t>
    </r>
    <r>
      <rPr>
        <sz val="8"/>
        <rFont val="SimSun"/>
        <charset val="134"/>
      </rPr>
      <t>线</t>
    </r>
  </si>
  <si>
    <r>
      <rPr>
        <sz val="8"/>
        <rFont val="SimSun"/>
        <charset val="134"/>
      </rPr>
      <t>m</t>
    </r>
  </si>
  <si>
    <r>
      <rPr>
        <sz val="8"/>
        <rFont val="SimSun"/>
        <charset val="134"/>
      </rPr>
      <t>011207001001</t>
    </r>
  </si>
  <si>
    <r>
      <rPr>
        <sz val="8"/>
        <rFont val="SimSun"/>
        <charset val="134"/>
      </rPr>
      <t>墙面装饰板</t>
    </r>
  </si>
  <si>
    <r>
      <rPr>
        <sz val="8"/>
        <rFont val="SimSun"/>
        <charset val="134"/>
      </rPr>
      <t xml:space="preserve">1.龙骨材料种类
</t>
    </r>
    <r>
      <rPr>
        <sz val="8"/>
        <rFont val="SimSun"/>
        <charset val="134"/>
      </rPr>
      <t xml:space="preserve">、规格、中距 :
</t>
    </r>
    <r>
      <rPr>
        <sz val="8"/>
        <rFont val="SimSun"/>
        <charset val="134"/>
      </rPr>
      <t xml:space="preserve">镀锌方钢管龙骨
</t>
    </r>
    <r>
      <rPr>
        <sz val="8"/>
        <rFont val="SimSun"/>
        <charset val="134"/>
      </rPr>
      <t xml:space="preserve">40*60*2mm，间
</t>
    </r>
    <r>
      <rPr>
        <sz val="8"/>
        <rFont val="SimSun"/>
        <charset val="134"/>
      </rPr>
      <t xml:space="preserve">距600mm*1200mm
</t>
    </r>
    <r>
      <rPr>
        <sz val="8"/>
        <rFont val="SimSun"/>
        <charset val="134"/>
      </rPr>
      <t xml:space="preserve">2.基层材料种类
</t>
    </r>
    <r>
      <rPr>
        <sz val="8"/>
        <rFont val="SimSun"/>
        <charset val="134"/>
      </rPr>
      <t xml:space="preserve">、规格:12mm阻
</t>
    </r>
    <r>
      <rPr>
        <sz val="8"/>
        <rFont val="SimSun"/>
        <charset val="134"/>
      </rPr>
      <t xml:space="preserve">燃胶合板
</t>
    </r>
    <r>
      <rPr>
        <sz val="8"/>
        <rFont val="SimSun"/>
        <charset val="134"/>
      </rPr>
      <t xml:space="preserve">3.防护材料:2.5
</t>
    </r>
    <r>
      <rPr>
        <sz val="8"/>
        <rFont val="SimSun"/>
        <charset val="134"/>
      </rPr>
      <t>mm铅板</t>
    </r>
  </si>
  <si>
    <r>
      <rPr>
        <sz val="8"/>
        <rFont val="SimSun"/>
        <charset val="134"/>
      </rPr>
      <t>本页小计</t>
    </r>
  </si>
  <si>
    <r>
      <rPr>
        <sz val="8"/>
        <rFont val="SimSun"/>
        <charset val="134"/>
      </rPr>
      <t>注：为计取规费等的使用，可在表中增设其中：  “ 定额人工费 ”。</t>
    </r>
  </si>
  <si>
    <r>
      <rPr>
        <sz val="8"/>
        <rFont val="SimSun"/>
        <charset val="134"/>
      </rPr>
      <t>表— 08</t>
    </r>
  </si>
  <si>
    <r>
      <rPr>
        <sz val="19"/>
        <rFont val="SimSun"/>
        <charset val="134"/>
      </rPr>
      <t>分部分项工程和单价措施项目清单与计价表</t>
    </r>
  </si>
  <si>
    <r>
      <rPr>
        <sz val="9"/>
        <rFont val="SimSun"/>
        <charset val="134"/>
      </rPr>
      <t xml:space="preserve">标段：兰州市妇幼保健院放射科CT机房、
</t>
    </r>
    <r>
      <rPr>
        <sz val="9"/>
        <rFont val="SimSun"/>
        <charset val="134"/>
      </rPr>
      <t>DR机房射线防护</t>
    </r>
  </si>
  <si>
    <r>
      <rPr>
        <sz val="9"/>
        <rFont val="SimSun"/>
        <charset val="134"/>
      </rPr>
      <t>第 2 页  共 5 页</t>
    </r>
  </si>
  <si>
    <r>
      <rPr>
        <sz val="8"/>
        <rFont val="SimSun"/>
        <charset val="134"/>
      </rPr>
      <t>011207001002</t>
    </r>
  </si>
  <si>
    <r>
      <rPr>
        <sz val="8"/>
        <rFont val="SimSun"/>
        <charset val="134"/>
      </rPr>
      <t xml:space="preserve">1.面层材料品种
</t>
    </r>
    <r>
      <rPr>
        <sz val="8"/>
        <rFont val="SimSun"/>
        <charset val="134"/>
      </rPr>
      <t xml:space="preserve">、规格、颜色 :
</t>
    </r>
    <r>
      <rPr>
        <sz val="8"/>
        <rFont val="SimSun"/>
        <charset val="134"/>
      </rPr>
      <t xml:space="preserve">防撞性8mm木饰
</t>
    </r>
    <r>
      <rPr>
        <sz val="8"/>
        <rFont val="SimSun"/>
        <charset val="134"/>
      </rPr>
      <t>面</t>
    </r>
  </si>
  <si>
    <r>
      <rPr>
        <sz val="8"/>
        <rFont val="SimSun"/>
        <charset val="134"/>
      </rPr>
      <t>01B001</t>
    </r>
  </si>
  <si>
    <r>
      <rPr>
        <sz val="8"/>
        <rFont val="SimSun"/>
        <charset val="134"/>
      </rPr>
      <t>原窗户改造</t>
    </r>
  </si>
  <si>
    <r>
      <rPr>
        <sz val="8"/>
        <rFont val="SimSun"/>
        <charset val="134"/>
      </rPr>
      <t xml:space="preserve">1.砖品种、规格
</t>
    </r>
    <r>
      <rPr>
        <sz val="8"/>
        <rFont val="SimSun"/>
        <charset val="134"/>
      </rPr>
      <t xml:space="preserve">、强度等级:黏
</t>
    </r>
    <r>
      <rPr>
        <sz val="8"/>
        <rFont val="SimSun"/>
        <charset val="134"/>
      </rPr>
      <t xml:space="preserve">土实心砖
</t>
    </r>
    <r>
      <rPr>
        <sz val="8"/>
        <rFont val="SimSun"/>
        <charset val="134"/>
      </rPr>
      <t xml:space="preserve">2.砂浆强度等级
</t>
    </r>
    <r>
      <rPr>
        <sz val="8"/>
        <rFont val="SimSun"/>
        <charset val="134"/>
      </rPr>
      <t xml:space="preserve">、配合比:M7.5
</t>
    </r>
    <r>
      <rPr>
        <sz val="8"/>
        <rFont val="SimSun"/>
        <charset val="134"/>
      </rPr>
      <t xml:space="preserve">水泥砂浆
</t>
    </r>
    <r>
      <rPr>
        <sz val="8"/>
        <rFont val="SimSun"/>
        <charset val="134"/>
      </rPr>
      <t xml:space="preserve">3.其他:根据现
</t>
    </r>
    <r>
      <rPr>
        <sz val="8"/>
        <rFont val="SimSun"/>
        <charset val="134"/>
      </rPr>
      <t>场情况综合考虑</t>
    </r>
  </si>
  <si>
    <r>
      <rPr>
        <sz val="8"/>
        <rFont val="SimSun"/>
        <charset val="134"/>
      </rPr>
      <t>项</t>
    </r>
  </si>
  <si>
    <r>
      <rPr>
        <sz val="8"/>
        <rFont val="SimSun"/>
        <charset val="134"/>
      </rPr>
      <t>010808004001</t>
    </r>
  </si>
  <si>
    <r>
      <rPr>
        <sz val="8"/>
        <rFont val="SimSun"/>
        <charset val="134"/>
      </rPr>
      <t>防护窗包套</t>
    </r>
  </si>
  <si>
    <r>
      <rPr>
        <sz val="8"/>
        <rFont val="SimSun"/>
        <charset val="134"/>
      </rPr>
      <t xml:space="preserve">1.面层材料品种
</t>
    </r>
    <r>
      <rPr>
        <sz val="8"/>
        <rFont val="SimSun"/>
        <charset val="134"/>
      </rPr>
      <t xml:space="preserve">、规格:0.6mm厚
</t>
    </r>
    <r>
      <rPr>
        <sz val="8"/>
        <rFont val="SimSun"/>
        <charset val="134"/>
      </rPr>
      <t xml:space="preserve">304不锈钢折弯
</t>
    </r>
    <r>
      <rPr>
        <sz val="8"/>
        <rFont val="SimSun"/>
        <charset val="134"/>
      </rPr>
      <t xml:space="preserve">压制
</t>
    </r>
    <r>
      <rPr>
        <sz val="8"/>
        <rFont val="SimSun"/>
        <charset val="134"/>
      </rPr>
      <t xml:space="preserve">2.其他:根据现
</t>
    </r>
    <r>
      <rPr>
        <sz val="8"/>
        <rFont val="SimSun"/>
        <charset val="134"/>
      </rPr>
      <t>场情况综合考虑</t>
    </r>
  </si>
  <si>
    <r>
      <rPr>
        <sz val="8"/>
        <rFont val="SimSun"/>
        <charset val="134"/>
      </rPr>
      <t>套</t>
    </r>
  </si>
  <si>
    <r>
      <rPr>
        <sz val="8"/>
        <rFont val="SimSun"/>
        <charset val="134"/>
      </rPr>
      <t>010808004002</t>
    </r>
  </si>
  <si>
    <r>
      <rPr>
        <sz val="8"/>
        <rFont val="SimSun"/>
        <charset val="134"/>
      </rPr>
      <t>手动平开门门洞包套</t>
    </r>
  </si>
  <si>
    <r>
      <rPr>
        <sz val="8"/>
        <rFont val="SimSun"/>
        <charset val="134"/>
      </rPr>
      <t>樘</t>
    </r>
  </si>
  <si>
    <r>
      <rPr>
        <sz val="8"/>
        <rFont val="SimSun"/>
        <charset val="134"/>
      </rPr>
      <t>010802001001</t>
    </r>
  </si>
  <si>
    <r>
      <rPr>
        <sz val="8"/>
        <rFont val="SimSun"/>
        <charset val="134"/>
      </rPr>
      <t>电动平移防护门</t>
    </r>
  </si>
  <si>
    <r>
      <rPr>
        <sz val="8"/>
        <rFont val="SimSun"/>
        <charset val="134"/>
      </rPr>
      <t xml:space="preserve">1.尺寸:FHM1800
</t>
    </r>
    <r>
      <rPr>
        <sz val="8"/>
        <rFont val="SimSun"/>
        <charset val="134"/>
      </rPr>
      <t xml:space="preserve">*2350
</t>
    </r>
    <r>
      <rPr>
        <sz val="8"/>
        <rFont val="SimSun"/>
        <charset val="134"/>
      </rPr>
      <t xml:space="preserve">2.门框、扇材质
</t>
    </r>
    <r>
      <rPr>
        <sz val="8"/>
        <rFont val="SimSun"/>
        <charset val="134"/>
      </rPr>
      <t xml:space="preserve">:防辐射电动平
</t>
    </r>
    <r>
      <rPr>
        <sz val="8"/>
        <rFont val="SimSun"/>
        <charset val="134"/>
      </rPr>
      <t xml:space="preserve">移防护门，铅当
</t>
    </r>
    <r>
      <rPr>
        <sz val="8"/>
        <rFont val="SimSun"/>
        <charset val="134"/>
      </rPr>
      <t>量4mmpb</t>
    </r>
  </si>
  <si>
    <r>
      <rPr>
        <sz val="8"/>
        <rFont val="SimSun"/>
        <charset val="134"/>
      </rPr>
      <t>010808004003</t>
    </r>
  </si>
  <si>
    <r>
      <rPr>
        <sz val="8"/>
        <rFont val="SimSun"/>
        <charset val="134"/>
      </rPr>
      <t xml:space="preserve">电动平移门门
</t>
    </r>
    <r>
      <rPr>
        <sz val="8"/>
        <rFont val="SimSun"/>
        <charset val="134"/>
      </rPr>
      <t>洞包套</t>
    </r>
  </si>
  <si>
    <r>
      <rPr>
        <sz val="8"/>
        <rFont val="SimSun"/>
        <charset val="134"/>
      </rPr>
      <t>010607003001</t>
    </r>
  </si>
  <si>
    <r>
      <rPr>
        <sz val="8"/>
        <rFont val="SimSun"/>
        <charset val="134"/>
      </rPr>
      <t>线缆沟盖板</t>
    </r>
  </si>
  <si>
    <r>
      <rPr>
        <sz val="8"/>
        <rFont val="SimSun"/>
        <charset val="134"/>
      </rPr>
      <t xml:space="preserve">1.材料品种、规
</t>
    </r>
    <r>
      <rPr>
        <sz val="8"/>
        <rFont val="SimSun"/>
        <charset val="134"/>
      </rPr>
      <t xml:space="preserve">格:1.2mm 防滑
</t>
    </r>
    <r>
      <rPr>
        <sz val="8"/>
        <rFont val="SimSun"/>
        <charset val="134"/>
      </rPr>
      <t>雪花不锈钢</t>
    </r>
  </si>
  <si>
    <r>
      <rPr>
        <sz val="9"/>
        <rFont val="SimSun"/>
        <charset val="134"/>
      </rPr>
      <t>第 3 页  共 5 页</t>
    </r>
  </si>
  <si>
    <r>
      <rPr>
        <sz val="8"/>
        <rFont val="SimSun"/>
        <charset val="134"/>
      </rPr>
      <t xml:space="preserve">2.其他:根据现
</t>
    </r>
    <r>
      <rPr>
        <sz val="8"/>
        <rFont val="SimSun"/>
        <charset val="134"/>
      </rPr>
      <t>场情况综合考虑</t>
    </r>
  </si>
  <si>
    <r>
      <rPr>
        <sz val="8"/>
        <rFont val="SimSun"/>
        <charset val="134"/>
      </rPr>
      <t>分部小计</t>
    </r>
  </si>
  <si>
    <r>
      <rPr>
        <sz val="8"/>
        <rFont val="SimSun"/>
        <charset val="134"/>
      </rPr>
      <t>DR机房防护装饰装修</t>
    </r>
  </si>
  <si>
    <r>
      <rPr>
        <sz val="8"/>
        <rFont val="SimSun"/>
        <charset val="134"/>
      </rPr>
      <t>011302001002</t>
    </r>
  </si>
  <si>
    <r>
      <rPr>
        <sz val="8"/>
        <rFont val="SimSun"/>
        <charset val="134"/>
      </rPr>
      <t>011302002002</t>
    </r>
  </si>
  <si>
    <r>
      <rPr>
        <sz val="8"/>
        <rFont val="SimSun"/>
        <charset val="134"/>
      </rPr>
      <t>011103001002</t>
    </r>
  </si>
  <si>
    <r>
      <rPr>
        <sz val="8"/>
        <rFont val="SimSun"/>
        <charset val="134"/>
      </rPr>
      <t xml:space="preserve">1.粘结层厚度、
</t>
    </r>
    <r>
      <rPr>
        <sz val="8"/>
        <rFont val="SimSun"/>
        <charset val="134"/>
      </rPr>
      <t xml:space="preserve">材料种类:粘结
</t>
    </r>
    <r>
      <rPr>
        <sz val="8"/>
        <rFont val="SimSun"/>
        <charset val="134"/>
      </rPr>
      <t xml:space="preserve">剂
</t>
    </r>
    <r>
      <rPr>
        <sz val="8"/>
        <rFont val="SimSun"/>
        <charset val="134"/>
      </rPr>
      <t xml:space="preserve">2.面层材料品种
</t>
    </r>
    <r>
      <rPr>
        <sz val="8"/>
        <rFont val="SimSun"/>
        <charset val="134"/>
      </rPr>
      <t xml:space="preserve">、规格、颜色 :
</t>
    </r>
    <r>
      <rPr>
        <sz val="8"/>
        <rFont val="SimSun"/>
        <charset val="134"/>
      </rPr>
      <t xml:space="preserve">PVC塑胶地板（2
</t>
    </r>
    <r>
      <rPr>
        <sz val="8"/>
        <rFont val="SimSun"/>
        <charset val="134"/>
      </rPr>
      <t xml:space="preserve">mm高强度通透）
</t>
    </r>
    <r>
      <rPr>
        <sz val="8"/>
        <rFont val="SimSun"/>
        <charset val="134"/>
      </rPr>
      <t>3. 自流平2mm</t>
    </r>
  </si>
  <si>
    <r>
      <rPr>
        <sz val="8"/>
        <rFont val="SimSun"/>
        <charset val="134"/>
      </rPr>
      <t>011105006002</t>
    </r>
  </si>
  <si>
    <r>
      <rPr>
        <sz val="8"/>
        <rFont val="SimSun"/>
        <charset val="134"/>
      </rPr>
      <t xml:space="preserve">1.踢脚线高度:6
</t>
    </r>
    <r>
      <rPr>
        <sz val="8"/>
        <rFont val="SimSun"/>
        <charset val="134"/>
      </rPr>
      <t xml:space="preserve">0mm
</t>
    </r>
    <r>
      <rPr>
        <sz val="8"/>
        <rFont val="SimSun"/>
        <charset val="134"/>
      </rPr>
      <t xml:space="preserve">2.面层材料品种
</t>
    </r>
    <r>
      <rPr>
        <sz val="8"/>
        <rFont val="SimSun"/>
        <charset val="134"/>
      </rPr>
      <t xml:space="preserve">、规格、颜色 :
</t>
    </r>
    <r>
      <rPr>
        <sz val="8"/>
        <rFont val="SimSun"/>
        <charset val="134"/>
      </rPr>
      <t>铝合金踢脚线</t>
    </r>
  </si>
  <si>
    <r>
      <rPr>
        <sz val="8"/>
        <rFont val="SimSun"/>
        <charset val="134"/>
      </rPr>
      <t>011207001003</t>
    </r>
  </si>
  <si>
    <r>
      <rPr>
        <sz val="8"/>
        <rFont val="SimSun"/>
        <charset val="134"/>
      </rPr>
      <t xml:space="preserve">1.龙骨材料种类
</t>
    </r>
    <r>
      <rPr>
        <sz val="8"/>
        <rFont val="SimSun"/>
        <charset val="134"/>
      </rPr>
      <t xml:space="preserve">、规格、中距 :
</t>
    </r>
    <r>
      <rPr>
        <sz val="8"/>
        <rFont val="SimSun"/>
        <charset val="134"/>
      </rPr>
      <t xml:space="preserve">镀锌方钢管龙骨
</t>
    </r>
    <r>
      <rPr>
        <sz val="8"/>
        <rFont val="SimSun"/>
        <charset val="134"/>
      </rPr>
      <t xml:space="preserve">40*60*2mm，间
</t>
    </r>
    <r>
      <rPr>
        <sz val="8"/>
        <rFont val="SimSun"/>
        <charset val="134"/>
      </rPr>
      <t>距600mm*1200mm</t>
    </r>
  </si>
  <si>
    <t>招标文件领取登记表</t>
  </si>
  <si>
    <t>投标人</t>
  </si>
  <si>
    <t>项目编号</t>
  </si>
  <si>
    <t>包号</t>
  </si>
  <si>
    <t>领取时间</t>
  </si>
  <si>
    <t>邮政编码</t>
  </si>
  <si>
    <t>联系电话</t>
  </si>
  <si>
    <t>传真</t>
  </si>
  <si>
    <t>邮箱</t>
  </si>
  <si>
    <t>地址</t>
  </si>
  <si>
    <t>领取人</t>
  </si>
  <si>
    <t>承诺</t>
  </si>
  <si>
    <t>本人自愿参加此次招标活动，并保证符合磋商公告要求的资格要求。</t>
  </si>
  <si>
    <t>承诺人签字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</si>
</sst>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numFmt numFmtId="177" formatCode="0.00_ "/>
    <numFmt numFmtId="178" formatCode="0_ "/>
    <numFmt numFmtId="179" formatCode="0.0_ "/>
  </numFmts>
  <fonts count="60">
    <font>
      <sz val="11"/>
      <color theme="1"/>
      <name val="宋体"/>
      <charset val="162"/>
      <scheme val="minor"/>
    </font>
    <font>
      <sz val="12"/>
      <name val="宋体"/>
      <charset val="134"/>
    </font>
    <font>
      <b/>
      <sz val="22"/>
      <name val="宋体"/>
      <charset val="134"/>
    </font>
    <font>
      <sz val="14"/>
      <name val="宋体"/>
      <charset val="134"/>
    </font>
    <font>
      <sz val="11"/>
      <color rgb="FF000000"/>
      <name val="Arial"/>
      <charset val="204"/>
    </font>
    <font>
      <sz val="19"/>
      <color rgb="FF000000"/>
      <name val="SimSun"/>
      <charset val="134"/>
    </font>
    <font>
      <sz val="9"/>
      <color rgb="FF000000"/>
      <name val="SimSun"/>
      <charset val="134"/>
    </font>
    <font>
      <sz val="8"/>
      <color rgb="FF000000"/>
      <name val="SimSun"/>
      <charset val="134"/>
    </font>
    <font>
      <sz val="19"/>
      <name val="SimSun"/>
      <charset val="134"/>
    </font>
    <font>
      <sz val="9"/>
      <name val="SimSun"/>
      <charset val="134"/>
    </font>
    <font>
      <sz val="13"/>
      <color rgb="FF000000"/>
      <name val="SimSun"/>
      <charset val="134"/>
    </font>
    <font>
      <sz val="10"/>
      <color rgb="FF000000"/>
      <name val="SimSun"/>
      <charset val="134"/>
    </font>
    <font>
      <u/>
      <sz val="13"/>
      <color rgb="FF000000"/>
      <name val="SimSun"/>
      <charset val="134"/>
    </font>
    <font>
      <sz val="11"/>
      <color theme="1"/>
      <name val="宋体"/>
      <charset val="134"/>
      <scheme val="minor"/>
    </font>
    <font>
      <sz val="16"/>
      <color theme="1"/>
      <name val="微软雅黑 Light"/>
      <charset val="134"/>
    </font>
    <font>
      <sz val="9"/>
      <color theme="1"/>
      <name val="微软雅黑 Light"/>
      <charset val="134"/>
    </font>
    <font>
      <sz val="10"/>
      <color theme="1"/>
      <name val="微软雅黑 Light"/>
      <charset val="134"/>
    </font>
    <font>
      <sz val="10"/>
      <name val="微软雅黑 Light"/>
      <charset val="134"/>
    </font>
    <font>
      <sz val="10"/>
      <color rgb="FF000000"/>
      <name val="微软雅黑 Light"/>
      <charset val="134"/>
    </font>
    <font>
      <sz val="9"/>
      <color rgb="FFFF0000"/>
      <name val="微软雅黑 Light"/>
      <charset val="134"/>
    </font>
    <font>
      <sz val="29"/>
      <name val="SimSun"/>
      <charset val="134"/>
    </font>
    <font>
      <sz val="22"/>
      <color rgb="FF000000"/>
      <name val="Arial"/>
      <charset val="134"/>
    </font>
    <font>
      <sz val="10"/>
      <color rgb="FFFF0000"/>
      <name val="微软雅黑 Light"/>
      <charset val="134"/>
    </font>
    <font>
      <sz val="11"/>
      <color rgb="FFFF0000"/>
      <name val="宋体"/>
      <charset val="134"/>
      <scheme val="minor"/>
    </font>
    <font>
      <sz val="12"/>
      <color theme="1"/>
      <name val="微软雅黑"/>
      <charset val="134"/>
    </font>
    <font>
      <sz val="10"/>
      <color theme="1"/>
      <name val="宋体"/>
      <charset val="134"/>
      <scheme val="minor"/>
    </font>
    <font>
      <sz val="12"/>
      <color theme="1"/>
      <name val="微软雅黑 Light"/>
      <charset val="134"/>
    </font>
    <font>
      <b/>
      <sz val="20"/>
      <color theme="1"/>
      <name val="宋体"/>
      <charset val="134"/>
      <scheme val="minor"/>
    </font>
    <font>
      <b/>
      <sz val="12"/>
      <color theme="1"/>
      <name val="宋体"/>
      <charset val="134"/>
      <scheme val="minor"/>
    </font>
    <font>
      <b/>
      <sz val="12"/>
      <color rgb="FF000000"/>
      <name val="宋体"/>
      <charset val="134"/>
    </font>
    <font>
      <sz val="11"/>
      <color rgb="FF000000"/>
      <name val="宋体"/>
      <charset val="134"/>
    </font>
    <font>
      <sz val="16"/>
      <color rgb="FF000000"/>
      <name val="黑体"/>
      <charset val="134"/>
    </font>
    <font>
      <sz val="22"/>
      <color rgb="FF000000"/>
      <name val="方正小标宋_GBK"/>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SimSun"/>
      <charset val="134"/>
    </font>
    <font>
      <sz val="22"/>
      <name val="SimSun"/>
      <charset val="134"/>
    </font>
    <font>
      <u/>
      <sz val="19"/>
      <name val="SimSun"/>
      <charset val="134"/>
    </font>
    <font>
      <sz val="13"/>
      <name val="SimSun"/>
      <charset val="134"/>
    </font>
    <font>
      <sz val="10"/>
      <name val="SimSun"/>
      <charset val="134"/>
    </font>
    <font>
      <sz val="7.5"/>
      <name val="Arial"/>
      <charset val="134"/>
    </font>
    <font>
      <u/>
      <sz val="13"/>
      <name val="SimSun"/>
      <charset val="134"/>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DEE9F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FFFFFF"/>
      </right>
      <top style="medium">
        <color rgb="FF000000"/>
      </top>
      <bottom style="thin">
        <color rgb="FFFFFFFF"/>
      </bottom>
      <diagonal/>
    </border>
    <border>
      <left/>
      <right style="thin">
        <color rgb="FFFFFFFF"/>
      </right>
      <top style="thin">
        <color rgb="FFFFFFFF"/>
      </top>
      <bottom style="medium">
        <color rgb="FF000000"/>
      </bottom>
      <diagonal/>
    </border>
    <border>
      <left style="thin">
        <color rgb="FFFFFFFF"/>
      </left>
      <right style="thin">
        <color rgb="FFFFFFFF"/>
      </right>
      <top style="thin">
        <color rgb="FFFFFFFF"/>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3" fillId="5" borderId="39"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40" applyNumberFormat="0" applyFill="0" applyAlignment="0" applyProtection="0">
      <alignment vertical="center"/>
    </xf>
    <xf numFmtId="0" fontId="40" fillId="0" borderId="40" applyNumberFormat="0" applyFill="0" applyAlignment="0" applyProtection="0">
      <alignment vertical="center"/>
    </xf>
    <xf numFmtId="0" fontId="41" fillId="0" borderId="41" applyNumberFormat="0" applyFill="0" applyAlignment="0" applyProtection="0">
      <alignment vertical="center"/>
    </xf>
    <xf numFmtId="0" fontId="41" fillId="0" borderId="0" applyNumberFormat="0" applyFill="0" applyBorder="0" applyAlignment="0" applyProtection="0">
      <alignment vertical="center"/>
    </xf>
    <xf numFmtId="0" fontId="42" fillId="6" borderId="42" applyNumberFormat="0" applyAlignment="0" applyProtection="0">
      <alignment vertical="center"/>
    </xf>
    <xf numFmtId="0" fontId="43" fillId="7" borderId="43" applyNumberFormat="0" applyAlignment="0" applyProtection="0">
      <alignment vertical="center"/>
    </xf>
    <xf numFmtId="0" fontId="44" fillId="7" borderId="42" applyNumberFormat="0" applyAlignment="0" applyProtection="0">
      <alignment vertical="center"/>
    </xf>
    <xf numFmtId="0" fontId="45" fillId="8" borderId="44" applyNumberFormat="0" applyAlignment="0" applyProtection="0">
      <alignment vertical="center"/>
    </xf>
    <xf numFmtId="0" fontId="46" fillId="0" borderId="45" applyNumberFormat="0" applyFill="0" applyAlignment="0" applyProtection="0">
      <alignment vertical="center"/>
    </xf>
    <xf numFmtId="0" fontId="47" fillId="0" borderId="46" applyNumberFormat="0" applyFill="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1" fillId="12"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2" fillId="17" borderId="0" applyNumberFormat="0" applyBorder="0" applyAlignment="0" applyProtection="0">
      <alignment vertical="center"/>
    </xf>
    <xf numFmtId="0" fontId="52"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2" fillId="21" borderId="0" applyNumberFormat="0" applyBorder="0" applyAlignment="0" applyProtection="0">
      <alignment vertical="center"/>
    </xf>
    <xf numFmtId="0" fontId="52"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2" fillId="25" borderId="0" applyNumberFormat="0" applyBorder="0" applyAlignment="0" applyProtection="0">
      <alignment vertical="center"/>
    </xf>
    <xf numFmtId="0" fontId="52"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2" fillId="29" borderId="0" applyNumberFormat="0" applyBorder="0" applyAlignment="0" applyProtection="0">
      <alignment vertical="center"/>
    </xf>
    <xf numFmtId="0" fontId="52"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2" fillId="33" borderId="0" applyNumberFormat="0" applyBorder="0" applyAlignment="0" applyProtection="0">
      <alignment vertical="center"/>
    </xf>
    <xf numFmtId="0" fontId="52" fillId="34" borderId="0" applyNumberFormat="0" applyBorder="0" applyAlignment="0" applyProtection="0">
      <alignment vertical="center"/>
    </xf>
    <xf numFmtId="0" fontId="51" fillId="35" borderId="0" applyNumberFormat="0" applyBorder="0" applyAlignment="0" applyProtection="0">
      <alignment vertical="center"/>
    </xf>
    <xf numFmtId="0" fontId="1" fillId="0" borderId="0">
      <alignment vertical="center"/>
    </xf>
    <xf numFmtId="0" fontId="1" fillId="0" borderId="0"/>
  </cellStyleXfs>
  <cellXfs count="237">
    <xf numFmtId="0" fontId="0" fillId="0" borderId="0" xfId="0"/>
    <xf numFmtId="0" fontId="1" fillId="0" borderId="0" xfId="0" applyFont="1"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2" xfId="0" applyFont="1" applyFill="1" applyBorder="1" applyAlignment="1">
      <alignment vertical="center"/>
    </xf>
    <xf numFmtId="0" fontId="3" fillId="0" borderId="4" xfId="0" applyFont="1" applyFill="1" applyBorder="1" applyAlignment="1">
      <alignment vertical="center"/>
    </xf>
    <xf numFmtId="0" fontId="3" fillId="0" borderId="1" xfId="0" applyFont="1" applyFill="1" applyBorder="1" applyAlignment="1">
      <alignment horizontal="center" vertical="center" wrapText="1"/>
    </xf>
    <xf numFmtId="0" fontId="4" fillId="0" borderId="0" xfId="0" applyFont="1" applyFill="1" applyBorder="1" applyAlignment="1">
      <alignment horizontal="left" vertical="top" wrapText="1"/>
    </xf>
    <xf numFmtId="0" fontId="5"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6" fillId="0" borderId="6" xfId="0" applyNumberFormat="1" applyFont="1" applyFill="1" applyBorder="1" applyAlignment="1">
      <alignment horizontal="left" wrapText="1"/>
    </xf>
    <xf numFmtId="0" fontId="4" fillId="0" borderId="6" xfId="0" applyNumberFormat="1" applyFont="1" applyFill="1" applyBorder="1" applyAlignment="1">
      <alignment horizontal="left" wrapText="1"/>
    </xf>
    <xf numFmtId="0" fontId="6" fillId="0" borderId="7"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6" fillId="0" borderId="7" xfId="0" applyNumberFormat="1" applyFont="1" applyFill="1" applyBorder="1" applyAlignment="1">
      <alignment horizontal="right" wrapText="1"/>
    </xf>
    <xf numFmtId="0" fontId="4" fillId="0" borderId="7" xfId="0" applyNumberFormat="1" applyFont="1" applyFill="1" applyBorder="1" applyAlignment="1">
      <alignment horizontal="right" wrapText="1"/>
    </xf>
    <xf numFmtId="0" fontId="7" fillId="0" borderId="8" xfId="0" applyNumberFormat="1" applyFont="1" applyFill="1" applyBorder="1" applyAlignment="1">
      <alignment horizontal="center" vertical="center" wrapText="1"/>
    </xf>
    <xf numFmtId="176" fontId="7" fillId="0" borderId="9" xfId="0" applyNumberFormat="1" applyFont="1" applyFill="1" applyBorder="1" applyAlignment="1">
      <alignment horizontal="left" vertical="center" wrapText="1"/>
    </xf>
    <xf numFmtId="0" fontId="7"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7" fillId="0" borderId="9" xfId="0" applyNumberFormat="1" applyFont="1" applyFill="1" applyBorder="1" applyAlignment="1">
      <alignment horizontal="right" vertical="center" wrapText="1"/>
    </xf>
    <xf numFmtId="0" fontId="7" fillId="0" borderId="10"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9" xfId="0" applyNumberFormat="1" applyFont="1" applyFill="1" applyBorder="1" applyAlignment="1">
      <alignment horizontal="left" vertical="center" wrapText="1"/>
    </xf>
    <xf numFmtId="0" fontId="4" fillId="0" borderId="9" xfId="0" applyNumberFormat="1" applyFont="1" applyFill="1" applyBorder="1" applyAlignment="1">
      <alignment horizontal="right" vertical="center" wrapText="1"/>
    </xf>
    <xf numFmtId="0" fontId="7" fillId="0" borderId="11" xfId="0" applyNumberFormat="1" applyFont="1" applyFill="1" applyBorder="1" applyAlignment="1">
      <alignment horizontal="right" vertical="center" wrapText="1"/>
    </xf>
    <xf numFmtId="0" fontId="7" fillId="0" borderId="11"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7" fillId="0" borderId="12"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11" xfId="0" applyNumberFormat="1" applyFont="1" applyFill="1" applyBorder="1" applyAlignment="1">
      <alignment horizontal="right" vertical="center" wrapText="1"/>
    </xf>
    <xf numFmtId="0" fontId="7" fillId="0" borderId="12" xfId="0" applyNumberFormat="1" applyFont="1" applyFill="1" applyBorder="1" applyAlignment="1">
      <alignment horizontal="right" vertical="center" wrapText="1"/>
    </xf>
    <xf numFmtId="0" fontId="4" fillId="0" borderId="13" xfId="0" applyNumberFormat="1" applyFont="1" applyFill="1" applyBorder="1" applyAlignment="1">
      <alignment horizontal="left" vertical="top" wrapText="1"/>
    </xf>
    <xf numFmtId="0" fontId="4" fillId="0" borderId="11" xfId="0" applyNumberFormat="1" applyFont="1" applyFill="1" applyBorder="1" applyAlignment="1">
      <alignment horizontal="left" vertical="top" wrapText="1"/>
    </xf>
    <xf numFmtId="0" fontId="7" fillId="0" borderId="11" xfId="0" applyNumberFormat="1" applyFont="1" applyFill="1" applyBorder="1" applyAlignment="1">
      <alignment horizontal="left" vertical="center" wrapText="1"/>
    </xf>
    <xf numFmtId="0" fontId="4" fillId="0" borderId="11" xfId="0" applyNumberFormat="1" applyFont="1" applyFill="1" applyBorder="1" applyAlignment="1">
      <alignment horizontal="left" vertical="center" wrapText="1"/>
    </xf>
    <xf numFmtId="0" fontId="4" fillId="0" borderId="12" xfId="0" applyNumberFormat="1" applyFont="1" applyFill="1" applyBorder="1" applyAlignment="1">
      <alignment horizontal="left" vertical="top" wrapText="1"/>
    </xf>
    <xf numFmtId="177" fontId="7" fillId="0" borderId="11" xfId="0" applyNumberFormat="1" applyFont="1" applyFill="1" applyBorder="1" applyAlignment="1">
      <alignment horizontal="right" vertical="center" wrapText="1"/>
    </xf>
    <xf numFmtId="177" fontId="7" fillId="0" borderId="12" xfId="0" applyNumberFormat="1" applyFont="1" applyFill="1" applyBorder="1" applyAlignment="1">
      <alignment horizontal="right" vertical="center" wrapText="1"/>
    </xf>
    <xf numFmtId="178" fontId="7" fillId="0" borderId="13" xfId="0" applyNumberFormat="1" applyFont="1" applyFill="1" applyBorder="1" applyAlignment="1">
      <alignment horizontal="center" vertical="center" wrapText="1"/>
    </xf>
    <xf numFmtId="49" fontId="7" fillId="0" borderId="11" xfId="0" applyNumberFormat="1" applyFont="1" applyFill="1" applyBorder="1" applyAlignment="1">
      <alignment horizontal="left" vertical="center" wrapText="1"/>
    </xf>
    <xf numFmtId="179" fontId="7" fillId="0" borderId="11" xfId="0" applyNumberFormat="1" applyFont="1" applyFill="1" applyBorder="1" applyAlignment="1">
      <alignment horizontal="right" vertical="center" wrapText="1"/>
    </xf>
    <xf numFmtId="0" fontId="7" fillId="0" borderId="14"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179" fontId="7" fillId="0" borderId="15" xfId="0" applyNumberFormat="1" applyFont="1" applyFill="1" applyBorder="1" applyAlignment="1">
      <alignment horizontal="right" vertical="center" wrapText="1"/>
    </xf>
    <xf numFmtId="0" fontId="4" fillId="0" borderId="15" xfId="0" applyNumberFormat="1" applyFont="1" applyFill="1" applyBorder="1" applyAlignment="1">
      <alignment horizontal="right" vertical="center" wrapText="1"/>
    </xf>
    <xf numFmtId="0" fontId="4" fillId="0" borderId="15" xfId="0" applyNumberFormat="1" applyFont="1" applyFill="1" applyBorder="1" applyAlignment="1">
      <alignment horizontal="left" vertical="top" wrapText="1"/>
    </xf>
    <xf numFmtId="177" fontId="7" fillId="0" borderId="16" xfId="0" applyNumberFormat="1" applyFont="1" applyFill="1" applyBorder="1" applyAlignment="1">
      <alignment horizontal="right" vertical="center" wrapText="1"/>
    </xf>
    <xf numFmtId="0" fontId="7" fillId="0" borderId="17" xfId="0" applyNumberFormat="1" applyFont="1" applyFill="1" applyBorder="1" applyAlignment="1">
      <alignment horizontal="left" vertical="center" wrapText="1"/>
    </xf>
    <xf numFmtId="0" fontId="4" fillId="0" borderId="17"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7" fillId="0" borderId="7" xfId="0" applyNumberFormat="1" applyFont="1" applyFill="1" applyBorder="1" applyAlignment="1">
      <alignment horizontal="right" vertical="top" wrapText="1"/>
    </xf>
    <xf numFmtId="0" fontId="4" fillId="0" borderId="7" xfId="0" applyNumberFormat="1" applyFont="1" applyFill="1" applyBorder="1" applyAlignment="1">
      <alignment horizontal="right" vertical="top" wrapText="1"/>
    </xf>
    <xf numFmtId="0" fontId="7" fillId="0" borderId="11" xfId="0" applyNumberFormat="1" applyFont="1" applyFill="1" applyBorder="1" applyAlignment="1">
      <alignment horizontal="right" vertical="center" wrapText="1" indent="1"/>
    </xf>
    <xf numFmtId="178" fontId="7" fillId="0" borderId="11" xfId="0" applyNumberFormat="1" applyFont="1" applyFill="1" applyBorder="1" applyAlignment="1">
      <alignment horizontal="right" vertical="center" wrapText="1"/>
    </xf>
    <xf numFmtId="177" fontId="7" fillId="0" borderId="15" xfId="0" applyNumberFormat="1" applyFont="1" applyFill="1" applyBorder="1" applyAlignment="1">
      <alignment horizontal="right" vertical="center" wrapText="1"/>
    </xf>
    <xf numFmtId="178" fontId="7" fillId="0" borderId="16" xfId="0" applyNumberFormat="1" applyFont="1" applyFill="1" applyBorder="1" applyAlignment="1">
      <alignment horizontal="right" vertical="center" wrapText="1"/>
    </xf>
    <xf numFmtId="0" fontId="8" fillId="0" borderId="5" xfId="0" applyNumberFormat="1" applyFont="1" applyFill="1" applyBorder="1" applyAlignment="1">
      <alignment horizontal="center" vertical="center" wrapText="1"/>
    </xf>
    <xf numFmtId="0" fontId="9" fillId="0" borderId="6" xfId="0" applyNumberFormat="1" applyFont="1" applyFill="1" applyBorder="1" applyAlignment="1">
      <alignment horizontal="left" wrapText="1"/>
    </xf>
    <xf numFmtId="0" fontId="9" fillId="0" borderId="7" xfId="0" applyNumberFormat="1" applyFont="1" applyFill="1" applyBorder="1" applyAlignment="1">
      <alignment horizontal="left" vertical="top" wrapText="1"/>
    </xf>
    <xf numFmtId="0" fontId="9" fillId="0" borderId="7" xfId="0" applyNumberFormat="1" applyFont="1" applyFill="1" applyBorder="1" applyAlignment="1">
      <alignment horizontal="right" wrapText="1"/>
    </xf>
    <xf numFmtId="179" fontId="7" fillId="0" borderId="12" xfId="0" applyNumberFormat="1" applyFont="1" applyFill="1" applyBorder="1" applyAlignment="1">
      <alignment horizontal="right" vertical="center" wrapText="1"/>
    </xf>
    <xf numFmtId="0" fontId="7" fillId="0" borderId="5"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0" fontId="6" fillId="0" borderId="18" xfId="0" applyNumberFormat="1" applyFont="1" applyFill="1" applyBorder="1" applyAlignment="1">
      <alignment horizontal="left" wrapText="1"/>
    </xf>
    <xf numFmtId="0" fontId="4" fillId="0" borderId="18" xfId="0" applyNumberFormat="1" applyFont="1" applyFill="1" applyBorder="1" applyAlignment="1">
      <alignment horizontal="left" wrapText="1"/>
    </xf>
    <xf numFmtId="0" fontId="6" fillId="0" borderId="19" xfId="0" applyNumberFormat="1" applyFont="1" applyFill="1" applyBorder="1" applyAlignment="1">
      <alignment horizontal="left" wrapText="1"/>
    </xf>
    <xf numFmtId="0" fontId="4" fillId="0" borderId="19" xfId="0" applyNumberFormat="1" applyFont="1" applyFill="1" applyBorder="1" applyAlignment="1">
      <alignment horizontal="left" wrapText="1"/>
    </xf>
    <xf numFmtId="0" fontId="6" fillId="0" borderId="19" xfId="0" applyNumberFormat="1" applyFont="1" applyFill="1" applyBorder="1" applyAlignment="1">
      <alignment horizontal="right" wrapText="1"/>
    </xf>
    <xf numFmtId="0" fontId="6" fillId="0" borderId="8"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10" xfId="0" applyNumberFormat="1" applyFont="1" applyFill="1" applyBorder="1" applyAlignment="1">
      <alignment horizontal="right" vertical="center" wrapText="1"/>
    </xf>
    <xf numFmtId="0" fontId="6" fillId="0" borderId="13" xfId="0" applyNumberFormat="1" applyFont="1" applyFill="1" applyBorder="1" applyAlignment="1">
      <alignment horizontal="center" vertical="center" wrapText="1"/>
    </xf>
    <xf numFmtId="0" fontId="6" fillId="0" borderId="11" xfId="0" applyNumberFormat="1" applyFont="1" applyFill="1" applyBorder="1" applyAlignment="1">
      <alignment horizontal="left" vertical="center" wrapText="1"/>
    </xf>
    <xf numFmtId="177" fontId="6" fillId="0" borderId="11" xfId="0" applyNumberFormat="1" applyFont="1" applyFill="1" applyBorder="1" applyAlignment="1">
      <alignment horizontal="right" vertical="center" wrapText="1"/>
    </xf>
    <xf numFmtId="179" fontId="6" fillId="0" borderId="13" xfId="0" applyNumberFormat="1" applyFont="1" applyFill="1" applyBorder="1" applyAlignment="1">
      <alignment horizontal="center" vertical="center" wrapText="1"/>
    </xf>
    <xf numFmtId="49" fontId="6" fillId="0" borderId="12" xfId="0" applyNumberFormat="1" applyFont="1" applyFill="1" applyBorder="1" applyAlignment="1">
      <alignment horizontal="right" vertical="center" wrapText="1"/>
    </xf>
    <xf numFmtId="179" fontId="6" fillId="0" borderId="11" xfId="0" applyNumberFormat="1" applyFont="1" applyFill="1" applyBorder="1" applyAlignment="1">
      <alignment horizontal="right" vertical="center" wrapText="1"/>
    </xf>
    <xf numFmtId="0" fontId="6" fillId="0" borderId="14" xfId="0" applyNumberFormat="1" applyFont="1" applyFill="1" applyBorder="1" applyAlignment="1">
      <alignment horizontal="center" vertical="center" wrapText="1"/>
    </xf>
    <xf numFmtId="4" fontId="6" fillId="0" borderId="15" xfId="0" applyNumberFormat="1" applyFont="1" applyFill="1" applyBorder="1" applyAlignment="1">
      <alignment horizontal="right" vertical="center" wrapText="1"/>
    </xf>
    <xf numFmtId="178" fontId="6" fillId="0" borderId="16" xfId="0" applyNumberFormat="1" applyFont="1" applyFill="1" applyBorder="1" applyAlignment="1">
      <alignment horizontal="right" vertical="center" wrapText="1"/>
    </xf>
    <xf numFmtId="0" fontId="7" fillId="0" borderId="7" xfId="0" applyNumberFormat="1" applyFont="1" applyFill="1" applyBorder="1" applyAlignment="1">
      <alignment horizontal="right" wrapText="1"/>
    </xf>
    <xf numFmtId="0" fontId="6" fillId="0" borderId="10"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178" fontId="6" fillId="0" borderId="13" xfId="0" applyNumberFormat="1" applyFont="1" applyFill="1" applyBorder="1" applyAlignment="1">
      <alignment horizontal="center" vertical="center" wrapText="1"/>
    </xf>
    <xf numFmtId="179" fontId="6" fillId="0" borderId="12" xfId="0" applyNumberFormat="1" applyFont="1" applyFill="1" applyBorder="1" applyAlignment="1">
      <alignment horizontal="right" vertical="center" wrapText="1"/>
    </xf>
    <xf numFmtId="178" fontId="6" fillId="0" borderId="15" xfId="0" applyNumberFormat="1" applyFont="1" applyFill="1" applyBorder="1" applyAlignment="1">
      <alignment horizontal="right" vertical="center" wrapText="1"/>
    </xf>
    <xf numFmtId="179" fontId="6" fillId="0" borderId="15" xfId="0" applyNumberFormat="1" applyFont="1" applyFill="1" applyBorder="1" applyAlignment="1">
      <alignment horizontal="right" vertical="center" wrapText="1"/>
    </xf>
    <xf numFmtId="179" fontId="6" fillId="0" borderId="16" xfId="0" applyNumberFormat="1" applyFont="1" applyFill="1" applyBorder="1" applyAlignment="1">
      <alignment horizontal="right" vertical="center" wrapText="1"/>
    </xf>
    <xf numFmtId="0" fontId="6" fillId="0" borderId="6" xfId="0" applyNumberFormat="1" applyFont="1" applyFill="1" applyBorder="1" applyAlignment="1">
      <alignment horizontal="left" vertical="top" wrapText="1"/>
    </xf>
    <xf numFmtId="178" fontId="6" fillId="0" borderId="11" xfId="0" applyNumberFormat="1" applyFont="1" applyFill="1" applyBorder="1" applyAlignment="1">
      <alignment horizontal="right" vertical="center" wrapText="1"/>
    </xf>
    <xf numFmtId="0" fontId="4" fillId="0" borderId="20" xfId="0" applyNumberFormat="1" applyFont="1" applyFill="1" applyBorder="1" applyAlignment="1">
      <alignment horizontal="left" vertical="top" wrapText="1"/>
    </xf>
    <xf numFmtId="0" fontId="6" fillId="0" borderId="21" xfId="0" applyNumberFormat="1" applyFont="1" applyFill="1" applyBorder="1" applyAlignment="1">
      <alignment horizontal="center" vertical="center" wrapText="1"/>
    </xf>
    <xf numFmtId="0" fontId="4" fillId="0" borderId="21" xfId="0" applyNumberFormat="1" applyFont="1" applyFill="1" applyBorder="1" applyAlignment="1">
      <alignment horizontal="center" vertical="center" wrapText="1"/>
    </xf>
    <xf numFmtId="0" fontId="4" fillId="0" borderId="22"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49" fontId="5" fillId="0" borderId="23" xfId="0" applyNumberFormat="1" applyFont="1" applyFill="1" applyBorder="1" applyAlignment="1">
      <alignment horizontal="center" vertical="top" wrapText="1"/>
    </xf>
    <xf numFmtId="0" fontId="4" fillId="0" borderId="23" xfId="0" applyNumberFormat="1" applyFont="1" applyFill="1" applyBorder="1" applyAlignment="1">
      <alignment horizontal="center" vertical="top" wrapText="1"/>
    </xf>
    <xf numFmtId="0" fontId="5" fillId="0" borderId="22" xfId="0" applyNumberFormat="1" applyFont="1" applyFill="1" applyBorder="1" applyAlignment="1">
      <alignment horizontal="left" wrapText="1"/>
    </xf>
    <xf numFmtId="0" fontId="5" fillId="0" borderId="24" xfId="0" applyNumberFormat="1" applyFont="1" applyFill="1" applyBorder="1" applyAlignment="1">
      <alignment horizontal="center" vertical="center" wrapText="1"/>
    </xf>
    <xf numFmtId="0" fontId="4" fillId="0" borderId="24" xfId="0" applyNumberFormat="1" applyFont="1" applyFill="1" applyBorder="1" applyAlignment="1">
      <alignment horizontal="center" vertical="center" wrapText="1"/>
    </xf>
    <xf numFmtId="0" fontId="10" fillId="0" borderId="6" xfId="0" applyNumberFormat="1" applyFont="1" applyFill="1" applyBorder="1" applyAlignment="1">
      <alignment horizontal="left" wrapText="1"/>
    </xf>
    <xf numFmtId="0" fontId="11" fillId="0" borderId="7" xfId="0" applyNumberFormat="1" applyFont="1" applyFill="1" applyBorder="1" applyAlignment="1">
      <alignment horizontal="left" wrapText="1"/>
    </xf>
    <xf numFmtId="0" fontId="4" fillId="0" borderId="7" xfId="0" applyNumberFormat="1" applyFont="1" applyFill="1" applyBorder="1" applyAlignment="1">
      <alignment horizontal="left" wrapText="1"/>
    </xf>
    <xf numFmtId="178" fontId="10" fillId="0" borderId="25" xfId="0" applyNumberFormat="1" applyFont="1" applyFill="1" applyBorder="1" applyAlignment="1">
      <alignment horizontal="left" wrapText="1"/>
    </xf>
    <xf numFmtId="0" fontId="4" fillId="0" borderId="25" xfId="0" applyNumberFormat="1" applyFont="1" applyFill="1" applyBorder="1" applyAlignment="1">
      <alignment horizontal="left" wrapText="1"/>
    </xf>
    <xf numFmtId="49" fontId="10" fillId="0" borderId="26" xfId="0" applyNumberFormat="1" applyFont="1" applyFill="1" applyBorder="1" applyAlignment="1">
      <alignment horizontal="left" vertical="top" wrapText="1"/>
    </xf>
    <xf numFmtId="0" fontId="4" fillId="0" borderId="26"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5" xfId="0" applyNumberFormat="1" applyFont="1" applyFill="1" applyBorder="1" applyAlignment="1">
      <alignment horizontal="left" vertical="top" wrapText="1"/>
    </xf>
    <xf numFmtId="0" fontId="10" fillId="0" borderId="7" xfId="0" applyNumberFormat="1" applyFont="1" applyFill="1" applyBorder="1" applyAlignment="1">
      <alignment horizontal="left" wrapText="1"/>
    </xf>
    <xf numFmtId="0" fontId="6" fillId="0" borderId="24" xfId="0" applyNumberFormat="1" applyFont="1" applyFill="1" applyBorder="1" applyAlignment="1">
      <alignment horizontal="left" vertical="top" wrapText="1" indent="3"/>
    </xf>
    <xf numFmtId="0" fontId="6" fillId="0" borderId="24" xfId="0" applyNumberFormat="1" applyFont="1" applyFill="1" applyBorder="1" applyAlignment="1">
      <alignment horizontal="center" vertical="top" wrapText="1"/>
    </xf>
    <xf numFmtId="176" fontId="6" fillId="0" borderId="24" xfId="0" applyNumberFormat="1" applyFont="1" applyFill="1" applyBorder="1" applyAlignment="1">
      <alignment horizontal="left" vertical="top" wrapText="1" indent="2"/>
    </xf>
    <xf numFmtId="176" fontId="6" fillId="0" borderId="24" xfId="0" applyNumberFormat="1" applyFont="1" applyFill="1" applyBorder="1" applyAlignment="1">
      <alignment horizontal="left" vertical="top" wrapText="1"/>
    </xf>
    <xf numFmtId="0" fontId="10" fillId="0" borderId="7" xfId="0" applyNumberFormat="1" applyFont="1" applyFill="1" applyBorder="1" applyAlignment="1">
      <alignment horizontal="left" wrapText="1" indent="2"/>
    </xf>
    <xf numFmtId="0" fontId="10" fillId="0" borderId="7" xfId="0" applyNumberFormat="1" applyFont="1" applyFill="1" applyBorder="1" applyAlignment="1">
      <alignment horizontal="center" wrapText="1"/>
    </xf>
    <xf numFmtId="0" fontId="7" fillId="0" borderId="22" xfId="0" applyNumberFormat="1" applyFont="1" applyFill="1" applyBorder="1" applyAlignment="1">
      <alignment horizontal="right" vertical="center" wrapText="1"/>
    </xf>
    <xf numFmtId="0" fontId="5"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indent="4"/>
    </xf>
    <xf numFmtId="0" fontId="12" fillId="0" borderId="0"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indent="11"/>
    </xf>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wrapText="1" indent="8"/>
    </xf>
    <xf numFmtId="0" fontId="7" fillId="0" borderId="0" xfId="0" applyNumberFormat="1" applyFont="1" applyFill="1" applyBorder="1" applyAlignment="1">
      <alignment horizontal="right" vertical="top" wrapText="1"/>
    </xf>
    <xf numFmtId="0" fontId="13" fillId="0" borderId="0" xfId="0" applyFont="1" applyFill="1" applyAlignment="1">
      <alignment vertical="center"/>
    </xf>
    <xf numFmtId="0" fontId="13" fillId="0" borderId="0" xfId="0" applyFont="1" applyFill="1" applyAlignment="1">
      <alignment vertical="center" wrapText="1"/>
    </xf>
    <xf numFmtId="0" fontId="14" fillId="0" borderId="0" xfId="0" applyFont="1" applyFill="1" applyAlignment="1">
      <alignment horizontal="center" vertical="center"/>
    </xf>
    <xf numFmtId="0" fontId="14"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178" fontId="15" fillId="0"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49" fontId="15" fillId="3" borderId="1" xfId="0" applyNumberFormat="1" applyFont="1" applyFill="1" applyBorder="1" applyAlignment="1">
      <alignment horizontal="center" vertical="center" wrapText="1"/>
    </xf>
    <xf numFmtId="1" fontId="15" fillId="3" borderId="1" xfId="0" applyNumberFormat="1" applyFont="1" applyFill="1" applyBorder="1" applyAlignment="1">
      <alignment horizontal="center" vertical="center" wrapText="1"/>
    </xf>
    <xf numFmtId="0" fontId="15" fillId="3" borderId="1" xfId="0" applyNumberFormat="1" applyFont="1" applyFill="1" applyBorder="1" applyAlignment="1">
      <alignment horizontal="center" vertical="center" wrapText="1"/>
    </xf>
    <xf numFmtId="0" fontId="19" fillId="0" borderId="0" xfId="0" applyFont="1" applyFill="1" applyAlignment="1">
      <alignment vertical="center"/>
    </xf>
    <xf numFmtId="0" fontId="15" fillId="0" borderId="0" xfId="0" applyFont="1" applyFill="1" applyAlignment="1">
      <alignment vertical="center"/>
    </xf>
    <xf numFmtId="0" fontId="15" fillId="0" borderId="0" xfId="0" applyFont="1" applyFill="1" applyAlignment="1">
      <alignment vertical="center" wrapText="1"/>
    </xf>
    <xf numFmtId="0" fontId="19" fillId="0" borderId="1" xfId="0" applyFont="1" applyFill="1" applyBorder="1" applyAlignment="1">
      <alignment vertical="center"/>
    </xf>
    <xf numFmtId="0" fontId="15" fillId="0" borderId="1" xfId="0" applyFont="1" applyFill="1" applyBorder="1" applyAlignment="1">
      <alignment vertical="center"/>
    </xf>
    <xf numFmtId="49" fontId="15"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0" fillId="0" borderId="0" xfId="0" applyNumberFormat="1" applyFont="1" applyFill="1" applyBorder="1" applyAlignment="1">
      <alignment horizontal="left" vertical="center" wrapText="1" indent="1"/>
    </xf>
    <xf numFmtId="0" fontId="21" fillId="0" borderId="11" xfId="0" applyNumberFormat="1" applyFont="1" applyFill="1" applyBorder="1" applyAlignment="1">
      <alignment horizontal="center" vertical="center" wrapText="1"/>
    </xf>
    <xf numFmtId="0" fontId="21" fillId="0" borderId="11" xfId="0" applyNumberFormat="1" applyFont="1" applyFill="1" applyBorder="1" applyAlignment="1">
      <alignment horizontal="right" vertical="center" wrapText="1"/>
    </xf>
    <xf numFmtId="0" fontId="21" fillId="0" borderId="11" xfId="0" applyNumberFormat="1" applyFont="1" applyFill="1" applyBorder="1" applyAlignment="1">
      <alignment horizontal="left" vertical="center" wrapText="1"/>
    </xf>
    <xf numFmtId="178" fontId="21" fillId="0" borderId="11" xfId="0" applyNumberFormat="1" applyFont="1" applyFill="1" applyBorder="1" applyAlignment="1">
      <alignment horizontal="center" vertical="center" wrapText="1"/>
    </xf>
    <xf numFmtId="178" fontId="21" fillId="0" borderId="11" xfId="0" applyNumberFormat="1" applyFont="1" applyFill="1" applyBorder="1" applyAlignment="1">
      <alignment horizontal="right" vertical="center" wrapText="1"/>
    </xf>
    <xf numFmtId="49" fontId="16" fillId="2" borderId="4"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49" fontId="22"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23" fillId="2" borderId="0" xfId="0" applyFont="1" applyFill="1" applyAlignment="1">
      <alignment horizontal="center" vertical="center"/>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13" fillId="0" borderId="0" xfId="0" applyFont="1" applyFill="1" applyAlignment="1">
      <alignment horizontal="center" vertical="center"/>
    </xf>
    <xf numFmtId="0" fontId="13" fillId="0" borderId="0" xfId="0" applyFont="1" applyFill="1" applyAlignment="1">
      <alignment horizontal="center" vertical="center" wrapText="1"/>
    </xf>
    <xf numFmtId="0" fontId="13" fillId="0" borderId="0" xfId="0" applyNumberFormat="1" applyFont="1" applyFill="1" applyAlignment="1">
      <alignment horizontal="center" vertical="center" wrapText="1"/>
    </xf>
    <xf numFmtId="0" fontId="15" fillId="2" borderId="0" xfId="0" applyFont="1" applyFill="1" applyAlignment="1">
      <alignment horizontal="center" vertical="center"/>
    </xf>
    <xf numFmtId="0" fontId="15" fillId="2" borderId="0" xfId="0" applyFont="1" applyFill="1" applyAlignment="1">
      <alignment horizontal="center" vertical="center" wrapText="1"/>
    </xf>
    <xf numFmtId="0" fontId="15" fillId="2" borderId="0" xfId="0" applyNumberFormat="1" applyFont="1" applyFill="1" applyAlignment="1">
      <alignment horizontal="center" vertical="center"/>
    </xf>
    <xf numFmtId="0" fontId="15" fillId="2" borderId="1" xfId="0" applyFont="1" applyFill="1" applyBorder="1" applyAlignment="1">
      <alignment horizontal="center" vertical="center"/>
    </xf>
    <xf numFmtId="0" fontId="15" fillId="2" borderId="1" xfId="0" applyNumberFormat="1" applyFont="1" applyFill="1" applyBorder="1" applyAlignment="1">
      <alignment horizontal="center" vertical="center" wrapText="1"/>
    </xf>
    <xf numFmtId="0" fontId="13"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13" fillId="2" borderId="0" xfId="0" applyFont="1" applyFill="1" applyAlignment="1">
      <alignment horizontal="center" vertical="center"/>
    </xf>
    <xf numFmtId="4" fontId="15" fillId="2" borderId="1" xfId="0" applyNumberFormat="1" applyFont="1" applyFill="1" applyBorder="1" applyAlignment="1">
      <alignment horizontal="center" vertical="center"/>
    </xf>
    <xf numFmtId="0" fontId="15" fillId="2" borderId="1"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15" fillId="2" borderId="11" xfId="0" applyNumberFormat="1" applyFont="1" applyFill="1" applyBorder="1" applyAlignment="1">
      <alignment horizontal="center" vertical="center" wrapText="1"/>
    </xf>
    <xf numFmtId="178" fontId="15" fillId="2" borderId="11" xfId="0" applyNumberFormat="1"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1" xfId="0" applyFont="1" applyFill="1" applyBorder="1" applyAlignment="1">
      <alignment horizontal="center" vertical="center"/>
    </xf>
    <xf numFmtId="0" fontId="26" fillId="2" borderId="0" xfId="0" applyFont="1" applyFill="1" applyAlignment="1">
      <alignment horizontal="center" vertical="center"/>
    </xf>
    <xf numFmtId="0" fontId="26" fillId="2" borderId="0" xfId="0" applyFont="1" applyFill="1" applyAlignment="1">
      <alignment horizontal="center" vertical="center" wrapText="1"/>
    </xf>
    <xf numFmtId="0" fontId="26" fillId="2" borderId="0" xfId="0" applyNumberFormat="1" applyFont="1" applyFill="1" applyAlignment="1">
      <alignment horizontal="center" vertical="center"/>
    </xf>
    <xf numFmtId="0" fontId="27" fillId="0" borderId="0" xfId="0" applyFont="1" applyFill="1" applyAlignment="1">
      <alignment horizontal="center" vertical="center"/>
    </xf>
    <xf numFmtId="0" fontId="28"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 xfId="0" applyFont="1" applyFill="1" applyBorder="1" applyAlignment="1">
      <alignment vertical="center"/>
    </xf>
    <xf numFmtId="0" fontId="29" fillId="0" borderId="0" xfId="0" applyFont="1" applyFill="1" applyAlignment="1">
      <alignment horizontal="center" vertical="center" wrapText="1"/>
    </xf>
    <xf numFmtId="0" fontId="30" fillId="0" borderId="0" xfId="0" applyFont="1" applyFill="1" applyAlignment="1">
      <alignment horizontal="center" vertical="center" wrapText="1"/>
    </xf>
    <xf numFmtId="0" fontId="30" fillId="0" borderId="0" xfId="0" applyFont="1" applyFill="1" applyAlignment="1">
      <alignment vertical="center" wrapText="1"/>
    </xf>
    <xf numFmtId="0" fontId="31" fillId="0" borderId="0" xfId="0" applyFont="1" applyFill="1" applyAlignment="1">
      <alignment horizontal="left" vertical="center" wrapText="1"/>
    </xf>
    <xf numFmtId="0" fontId="32" fillId="0" borderId="0" xfId="0" applyFont="1" applyFill="1" applyAlignment="1">
      <alignment horizontal="center" vertical="center" wrapText="1"/>
    </xf>
    <xf numFmtId="0" fontId="29" fillId="0" borderId="27" xfId="0" applyFont="1" applyFill="1" applyBorder="1" applyAlignment="1">
      <alignment horizontal="center" vertical="center" wrapText="1"/>
    </xf>
    <xf numFmtId="0" fontId="29" fillId="0" borderId="28" xfId="0" applyFont="1" applyFill="1" applyBorder="1" applyAlignment="1">
      <alignment horizontal="center" vertical="center" wrapText="1"/>
    </xf>
    <xf numFmtId="0" fontId="29" fillId="0" borderId="29" xfId="0" applyFont="1" applyFill="1" applyBorder="1" applyAlignment="1">
      <alignment horizontal="center" vertical="center" wrapText="1"/>
    </xf>
    <xf numFmtId="0" fontId="30" fillId="0" borderId="3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applyAlignment="1">
      <alignment vertical="center" wrapText="1"/>
    </xf>
    <xf numFmtId="0" fontId="33" fillId="0" borderId="1" xfId="0" applyFont="1" applyFill="1" applyBorder="1" applyAlignment="1">
      <alignment horizontal="center" vertical="center" wrapText="1"/>
    </xf>
    <xf numFmtId="0" fontId="30" fillId="0" borderId="31" xfId="0" applyFont="1" applyFill="1" applyBorder="1" applyAlignment="1">
      <alignment horizontal="center" vertical="center" wrapText="1"/>
    </xf>
    <xf numFmtId="0" fontId="30" fillId="0" borderId="32" xfId="0" applyFont="1" applyFill="1" applyBorder="1" applyAlignment="1">
      <alignment horizontal="center" vertical="center" wrapText="1"/>
    </xf>
    <xf numFmtId="0" fontId="30" fillId="0" borderId="32" xfId="0" applyFont="1" applyFill="1" applyBorder="1" applyAlignment="1">
      <alignment vertical="center" wrapText="1"/>
    </xf>
    <xf numFmtId="0" fontId="33" fillId="0" borderId="32" xfId="0" applyFont="1" applyFill="1" applyBorder="1" applyAlignment="1">
      <alignment horizontal="center" vertical="center" wrapText="1"/>
    </xf>
    <xf numFmtId="0" fontId="33" fillId="0" borderId="33"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0" fillId="0" borderId="28" xfId="0" applyFont="1" applyFill="1" applyBorder="1" applyAlignment="1">
      <alignment vertical="center" wrapText="1"/>
    </xf>
    <xf numFmtId="0" fontId="33" fillId="0" borderId="28" xfId="0" applyFont="1" applyFill="1" applyBorder="1" applyAlignment="1">
      <alignment horizontal="center" vertical="center" wrapText="1"/>
    </xf>
    <xf numFmtId="0" fontId="30" fillId="0" borderId="29" xfId="0" applyFont="1" applyFill="1" applyBorder="1" applyAlignment="1">
      <alignment horizontal="center" vertical="center" wrapText="1"/>
    </xf>
    <xf numFmtId="0" fontId="33" fillId="0" borderId="31" xfId="0" applyFont="1" applyFill="1" applyBorder="1" applyAlignment="1">
      <alignment horizontal="center" vertical="center" wrapText="1"/>
    </xf>
    <xf numFmtId="0" fontId="30" fillId="0" borderId="34" xfId="0" applyFont="1" applyFill="1" applyBorder="1" applyAlignment="1">
      <alignment horizontal="center" vertical="center" wrapText="1"/>
    </xf>
    <xf numFmtId="0" fontId="30" fillId="0" borderId="34" xfId="0" applyFont="1" applyFill="1" applyBorder="1" applyAlignment="1">
      <alignment vertical="center" wrapText="1"/>
    </xf>
    <xf numFmtId="0" fontId="33" fillId="0" borderId="34" xfId="0" applyFont="1" applyFill="1" applyBorder="1" applyAlignment="1">
      <alignment horizontal="center" vertical="center" wrapText="1"/>
    </xf>
    <xf numFmtId="0" fontId="33" fillId="0" borderId="35" xfId="0" applyFont="1" applyFill="1" applyBorder="1" applyAlignment="1">
      <alignment horizontal="center" vertical="center" wrapText="1"/>
    </xf>
    <xf numFmtId="0" fontId="30" fillId="0" borderId="29" xfId="0" applyFont="1" applyFill="1" applyBorder="1" applyAlignment="1">
      <alignment vertical="center" wrapText="1"/>
    </xf>
    <xf numFmtId="0" fontId="30" fillId="0" borderId="31" xfId="0" applyFont="1" applyFill="1" applyBorder="1" applyAlignment="1">
      <alignment vertical="center" wrapText="1"/>
    </xf>
    <xf numFmtId="0" fontId="30" fillId="0" borderId="36" xfId="0" applyFont="1" applyFill="1" applyBorder="1" applyAlignment="1">
      <alignment horizontal="left" vertical="center" wrapText="1"/>
    </xf>
    <xf numFmtId="0" fontId="30" fillId="0" borderId="37" xfId="0" applyFont="1" applyFill="1" applyBorder="1" applyAlignment="1">
      <alignment horizontal="left" vertical="center" wrapText="1"/>
    </xf>
    <xf numFmtId="0" fontId="30" fillId="0" borderId="38" xfId="0" applyFont="1" applyFill="1" applyBorder="1" applyAlignment="1">
      <alignment horizontal="left" vertical="center" wrapText="1"/>
    </xf>
    <xf numFmtId="0" fontId="15" fillId="0" borderId="1" xfId="0" applyFont="1" applyFill="1" applyBorder="1" applyAlignment="1" quotePrefix="1">
      <alignment horizontal="center" vertical="center" wrapText="1"/>
    </xf>
    <xf numFmtId="0" fontId="19" fillId="0" borderId="1" xfId="0" applyFont="1" applyFill="1" applyBorder="1" applyAlignment="1" quotePrefix="1">
      <alignment horizontal="center" vertical="center" wrapText="1"/>
    </xf>
    <xf numFmtId="0" fontId="16" fillId="2"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topLeftCell="A16" workbookViewId="0">
      <selection activeCell="A1" sqref="A1:B1"/>
    </sheetView>
  </sheetViews>
  <sheetFormatPr defaultColWidth="9" defaultRowHeight="13.5" outlineLevelCol="4"/>
  <cols>
    <col min="1" max="1" width="5.875" style="207" customWidth="1"/>
    <col min="2" max="2" width="11" style="207" customWidth="1"/>
    <col min="3" max="3" width="47.125" style="208" customWidth="1"/>
    <col min="4" max="4" width="28.875" style="207" customWidth="1"/>
    <col min="5" max="5" width="28.25" style="207" customWidth="1"/>
    <col min="6" max="16384" width="9" style="208"/>
  </cols>
  <sheetData>
    <row r="1" ht="33.75" customHeight="1" spans="1:5">
      <c r="A1" s="209" t="s">
        <v>0</v>
      </c>
      <c r="B1" s="209"/>
    </row>
    <row r="2" ht="28.5" customHeight="1" spans="1:5">
      <c r="A2" s="210" t="s">
        <v>1</v>
      </c>
      <c r="B2" s="210"/>
      <c r="C2" s="210"/>
      <c r="D2" s="210"/>
      <c r="E2" s="210"/>
    </row>
    <row r="3" s="206" customFormat="1" ht="28.5" customHeight="1" spans="1:5">
      <c r="A3" s="211" t="s">
        <v>2</v>
      </c>
      <c r="B3" s="212" t="s">
        <v>3</v>
      </c>
      <c r="C3" s="212" t="s">
        <v>4</v>
      </c>
      <c r="D3" s="212" t="s">
        <v>5</v>
      </c>
      <c r="E3" s="213"/>
    </row>
    <row r="4" ht="57.5" customHeight="1" spans="1:5">
      <c r="A4" s="214">
        <v>1</v>
      </c>
      <c r="B4" s="215" t="s">
        <v>6</v>
      </c>
      <c r="C4" s="216" t="s">
        <v>7</v>
      </c>
      <c r="D4" s="217" t="s">
        <v>8</v>
      </c>
      <c r="E4" s="218" t="s">
        <v>9</v>
      </c>
    </row>
    <row r="5" ht="46" customHeight="1" spans="1:5">
      <c r="A5" s="214">
        <v>2</v>
      </c>
      <c r="B5" s="215"/>
      <c r="C5" s="216" t="s">
        <v>10</v>
      </c>
      <c r="D5" s="215" t="s">
        <v>8</v>
      </c>
      <c r="E5" s="218" t="s">
        <v>11</v>
      </c>
    </row>
    <row r="6" ht="49" customHeight="1" spans="1:5">
      <c r="A6" s="214">
        <v>3</v>
      </c>
      <c r="B6" s="215"/>
      <c r="C6" s="216" t="s">
        <v>12</v>
      </c>
      <c r="D6" s="217" t="s">
        <v>8</v>
      </c>
      <c r="E6" s="218" t="s">
        <v>11</v>
      </c>
    </row>
    <row r="7" ht="49" customHeight="1" spans="1:5">
      <c r="A7" s="214">
        <v>4</v>
      </c>
      <c r="B7" s="215"/>
      <c r="C7" s="216" t="s">
        <v>13</v>
      </c>
      <c r="D7" s="217" t="s">
        <v>8</v>
      </c>
      <c r="E7" s="218" t="s">
        <v>11</v>
      </c>
    </row>
    <row r="8" ht="40.5" customHeight="1" spans="1:5">
      <c r="A8" s="214">
        <v>5</v>
      </c>
      <c r="B8" s="219"/>
      <c r="C8" s="220" t="s">
        <v>14</v>
      </c>
      <c r="D8" s="221" t="s">
        <v>15</v>
      </c>
      <c r="E8" s="222"/>
    </row>
    <row r="9" ht="116.5" customHeight="1" spans="1:5">
      <c r="A9" s="214">
        <v>6</v>
      </c>
      <c r="B9" s="223" t="s">
        <v>16</v>
      </c>
      <c r="C9" s="224" t="s">
        <v>17</v>
      </c>
      <c r="D9" s="225" t="s">
        <v>18</v>
      </c>
      <c r="E9" s="226" t="s">
        <v>19</v>
      </c>
    </row>
    <row r="10" ht="130.5" customHeight="1" spans="1:5">
      <c r="A10" s="214">
        <v>7</v>
      </c>
      <c r="B10" s="215"/>
      <c r="C10" s="216" t="s">
        <v>20</v>
      </c>
      <c r="D10" s="217" t="s">
        <v>18</v>
      </c>
      <c r="E10" s="218" t="s">
        <v>19</v>
      </c>
    </row>
    <row r="11" ht="60" customHeight="1" spans="1:5">
      <c r="A11" s="214">
        <v>8</v>
      </c>
      <c r="B11" s="215"/>
      <c r="C11" s="216" t="s">
        <v>21</v>
      </c>
      <c r="D11" s="217" t="s">
        <v>18</v>
      </c>
      <c r="E11" s="218" t="s">
        <v>22</v>
      </c>
    </row>
    <row r="12" ht="56" customHeight="1" spans="1:5">
      <c r="A12" s="214">
        <v>9</v>
      </c>
      <c r="B12" s="215"/>
      <c r="C12" s="216" t="s">
        <v>23</v>
      </c>
      <c r="D12" s="217" t="s">
        <v>18</v>
      </c>
      <c r="E12" s="218" t="s">
        <v>24</v>
      </c>
    </row>
    <row r="13" ht="54" customHeight="1" spans="1:5">
      <c r="A13" s="214">
        <v>10</v>
      </c>
      <c r="B13" s="215"/>
      <c r="C13" s="216" t="s">
        <v>25</v>
      </c>
      <c r="D13" s="217" t="s">
        <v>18</v>
      </c>
      <c r="E13" s="218" t="s">
        <v>26</v>
      </c>
    </row>
    <row r="14" ht="54" customHeight="1" spans="1:5">
      <c r="A14" s="214">
        <v>11</v>
      </c>
      <c r="B14" s="215"/>
      <c r="C14" s="216" t="s">
        <v>27</v>
      </c>
      <c r="D14" s="217" t="s">
        <v>18</v>
      </c>
      <c r="E14" s="218" t="s">
        <v>24</v>
      </c>
    </row>
    <row r="15" ht="62" customHeight="1" spans="1:5">
      <c r="A15" s="214">
        <v>12</v>
      </c>
      <c r="B15" s="215"/>
      <c r="C15" s="216" t="s">
        <v>28</v>
      </c>
      <c r="D15" s="217"/>
      <c r="E15" s="227" t="s">
        <v>29</v>
      </c>
    </row>
    <row r="16" ht="54" customHeight="1" spans="1:5">
      <c r="A16" s="214">
        <v>13</v>
      </c>
      <c r="B16" s="228"/>
      <c r="C16" s="229" t="s">
        <v>30</v>
      </c>
      <c r="D16" s="230" t="s">
        <v>15</v>
      </c>
      <c r="E16" s="231"/>
    </row>
    <row r="17" ht="48" customHeight="1" spans="1:5">
      <c r="A17" s="214">
        <v>14</v>
      </c>
      <c r="B17" s="223" t="s">
        <v>31</v>
      </c>
      <c r="C17" s="224" t="s">
        <v>32</v>
      </c>
      <c r="D17" s="225" t="s">
        <v>33</v>
      </c>
      <c r="E17" s="232" t="s">
        <v>34</v>
      </c>
    </row>
    <row r="18" ht="46" customHeight="1" spans="1:5">
      <c r="A18" s="214">
        <v>15</v>
      </c>
      <c r="B18" s="215"/>
      <c r="C18" s="216" t="s">
        <v>35</v>
      </c>
      <c r="D18" s="215" t="s">
        <v>33</v>
      </c>
      <c r="E18" s="233" t="s">
        <v>34</v>
      </c>
    </row>
    <row r="19" ht="49.5" customHeight="1" spans="1:5">
      <c r="A19" s="214">
        <v>16</v>
      </c>
      <c r="B19" s="215"/>
      <c r="C19" s="216" t="s">
        <v>36</v>
      </c>
      <c r="D19" s="217" t="s">
        <v>37</v>
      </c>
      <c r="E19" s="233" t="s">
        <v>38</v>
      </c>
    </row>
    <row r="20" ht="64" customHeight="1" spans="1:5">
      <c r="A20" s="214">
        <v>17</v>
      </c>
      <c r="B20" s="215"/>
      <c r="C20" s="216" t="s">
        <v>39</v>
      </c>
      <c r="D20" s="217"/>
      <c r="E20" s="227" t="s">
        <v>40</v>
      </c>
    </row>
    <row r="21" ht="40.5" customHeight="1" spans="1:5">
      <c r="A21" s="214">
        <v>18</v>
      </c>
      <c r="B21" s="215"/>
      <c r="C21" s="216" t="s">
        <v>41</v>
      </c>
      <c r="D21" s="217" t="s">
        <v>42</v>
      </c>
      <c r="E21" s="233" t="s">
        <v>43</v>
      </c>
    </row>
    <row r="22" ht="39" customHeight="1" spans="1:5">
      <c r="A22" s="214">
        <v>19</v>
      </c>
      <c r="B22" s="228"/>
      <c r="C22" s="229" t="s">
        <v>44</v>
      </c>
      <c r="D22" s="230" t="s">
        <v>15</v>
      </c>
      <c r="E22" s="231"/>
    </row>
    <row r="23" ht="62" customHeight="1" spans="1:5">
      <c r="A23" s="234" t="s">
        <v>45</v>
      </c>
      <c r="B23" s="235"/>
      <c r="C23" s="235"/>
      <c r="D23" s="235"/>
      <c r="E23" s="236"/>
    </row>
  </sheetData>
  <mergeCells count="10">
    <mergeCell ref="A1:B1"/>
    <mergeCell ref="A2:E2"/>
    <mergeCell ref="D3:E3"/>
    <mergeCell ref="D8:E8"/>
    <mergeCell ref="D16:E16"/>
    <mergeCell ref="D22:E22"/>
    <mergeCell ref="A23:E23"/>
    <mergeCell ref="B4:B8"/>
    <mergeCell ref="B9:B16"/>
    <mergeCell ref="B17:B22"/>
  </mergeCells>
  <pageMargins left="0.751388870824979" right="0.751388870824979" top="0.999999984981507" bottom="0.999999984981507" header="0.499999992490753" footer="0.499999992490753"/>
  <pageSetup paperSize="9" orientation="landscape"/>
  <headerFooter>
    <oddFooter>&amp;R&amp;"宋体,常规"&amp;11&amp;P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A1" sqref="A1:B1"/>
    </sheetView>
  </sheetViews>
  <sheetFormatPr defaultColWidth="9" defaultRowHeight="14.25" outlineLevelCol="1"/>
  <cols>
    <col min="1" max="1" width="56.1833333333333" style="12" customWidth="1"/>
    <col min="2" max="2" width="9.1" style="12" customWidth="1"/>
    <col min="3" max="16384" width="9" style="12"/>
  </cols>
  <sheetData>
    <row r="1" ht="24.75" customHeight="1" spans="1:2">
      <c r="A1" s="125" t="s">
        <v>442</v>
      </c>
      <c r="B1" s="125"/>
    </row>
    <row r="2" ht="24.75" customHeight="1" spans="1:2">
      <c r="A2" s="125" t="s">
        <v>443</v>
      </c>
      <c r="B2" s="125"/>
    </row>
    <row r="3" ht="24.75" customHeight="1" spans="1:2">
      <c r="A3" s="126" t="s">
        <v>444</v>
      </c>
      <c r="B3" s="126"/>
    </row>
    <row r="4" ht="18" customHeight="1" spans="1:2">
      <c r="A4" s="127" t="s">
        <v>445</v>
      </c>
      <c r="B4" s="127"/>
    </row>
    <row r="5" ht="12" customHeight="1" spans="1:2">
      <c r="A5" s="128" t="s">
        <v>446</v>
      </c>
      <c r="B5" s="128"/>
    </row>
    <row r="6" ht="18" customHeight="1" spans="1:2">
      <c r="A6" s="129" t="s">
        <v>447</v>
      </c>
      <c r="B6" s="129"/>
    </row>
    <row r="7" ht="12" customHeight="1" spans="1:2">
      <c r="A7" s="128" t="s">
        <v>446</v>
      </c>
      <c r="B7" s="128"/>
    </row>
    <row r="8" ht="18" customHeight="1" spans="1:2">
      <c r="A8" s="130" t="s">
        <v>448</v>
      </c>
      <c r="B8" s="130"/>
    </row>
    <row r="9" ht="10.5" customHeight="1" spans="1:2">
      <c r="A9" s="131" t="s">
        <v>449</v>
      </c>
      <c r="B9" s="131"/>
    </row>
  </sheetData>
  <mergeCells count="9">
    <mergeCell ref="A1:B1"/>
    <mergeCell ref="A2:B2"/>
    <mergeCell ref="A3:B3"/>
    <mergeCell ref="A4:B4"/>
    <mergeCell ref="A5:B5"/>
    <mergeCell ref="A6:B6"/>
    <mergeCell ref="A7:B7"/>
    <mergeCell ref="A8:B8"/>
    <mergeCell ref="A9:B9"/>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A1" sqref="A1:B1"/>
    </sheetView>
  </sheetViews>
  <sheetFormatPr defaultColWidth="9" defaultRowHeight="14.25" outlineLevelCol="6"/>
  <cols>
    <col min="1" max="1" width="17.85" style="12" customWidth="1"/>
    <col min="2" max="2" width="6.23333333333333" style="12" customWidth="1"/>
    <col min="3" max="3" width="6.69166666666667" style="12" customWidth="1"/>
    <col min="4" max="4" width="9.48333333333333" style="12" customWidth="1"/>
    <col min="5" max="5" width="4.425" style="12" customWidth="1"/>
    <col min="6" max="6" width="18.125" style="12" customWidth="1"/>
    <col min="7" max="7" width="24.2666666666667" style="12" customWidth="1"/>
    <col min="8" max="16384" width="9" style="12"/>
  </cols>
  <sheetData>
    <row r="1" ht="61.5" customHeight="1" spans="1:7">
      <c r="A1" s="102"/>
      <c r="B1" s="102"/>
      <c r="C1" s="103" t="s">
        <v>450</v>
      </c>
      <c r="D1" s="104"/>
      <c r="E1" s="104"/>
      <c r="F1" s="104"/>
      <c r="G1" s="105" t="s">
        <v>451</v>
      </c>
    </row>
    <row r="2" ht="62.6" customHeight="1" spans="1:7">
      <c r="A2" s="56"/>
      <c r="B2" s="56"/>
      <c r="C2" s="106" t="s">
        <v>452</v>
      </c>
      <c r="D2" s="107"/>
      <c r="E2" s="107"/>
      <c r="F2" s="107"/>
      <c r="G2" s="18"/>
    </row>
    <row r="3" ht="79.2" customHeight="1" spans="1:7">
      <c r="A3" s="108" t="s">
        <v>453</v>
      </c>
      <c r="B3" s="109" t="s">
        <v>454</v>
      </c>
      <c r="C3" s="110"/>
      <c r="D3" s="111">
        <v>279600</v>
      </c>
      <c r="E3" s="112"/>
      <c r="F3" s="112"/>
      <c r="G3" s="112"/>
    </row>
    <row r="4" ht="30" customHeight="1" spans="1:7">
      <c r="A4" s="56"/>
      <c r="B4" s="109" t="s">
        <v>455</v>
      </c>
      <c r="C4" s="110"/>
      <c r="D4" s="113" t="s">
        <v>456</v>
      </c>
      <c r="E4" s="114"/>
      <c r="F4" s="114"/>
      <c r="G4" s="114"/>
    </row>
    <row r="5" ht="34.25" customHeight="1" spans="1:7">
      <c r="A5" s="56"/>
      <c r="B5" s="18"/>
      <c r="C5" s="18"/>
      <c r="D5" s="115"/>
      <c r="E5" s="115"/>
      <c r="F5" s="115"/>
      <c r="G5" s="115"/>
    </row>
    <row r="6" ht="68.55" customHeight="1" spans="1:7">
      <c r="A6" s="108" t="s">
        <v>457</v>
      </c>
      <c r="B6" s="116"/>
      <c r="C6" s="116"/>
      <c r="D6" s="116"/>
      <c r="E6" s="18"/>
      <c r="F6" s="117" t="s">
        <v>458</v>
      </c>
      <c r="G6" s="116"/>
    </row>
    <row r="7" ht="24.2" customHeight="1" spans="1:7">
      <c r="A7" s="56"/>
      <c r="B7" s="118" t="s">
        <v>446</v>
      </c>
      <c r="C7" s="115"/>
      <c r="D7" s="115"/>
      <c r="E7" s="18"/>
      <c r="F7" s="18"/>
      <c r="G7" s="119" t="s">
        <v>459</v>
      </c>
    </row>
    <row r="8" ht="18.85" customHeight="1" spans="1:7">
      <c r="A8" s="56"/>
      <c r="B8" s="18"/>
      <c r="C8" s="18"/>
      <c r="D8" s="18"/>
      <c r="E8" s="18"/>
      <c r="F8" s="18"/>
      <c r="G8" s="18"/>
    </row>
    <row r="9" ht="68.5" customHeight="1" spans="1:7">
      <c r="A9" s="108" t="s">
        <v>460</v>
      </c>
      <c r="B9" s="116"/>
      <c r="C9" s="116"/>
      <c r="D9" s="116"/>
      <c r="E9" s="18"/>
      <c r="F9" s="117" t="s">
        <v>460</v>
      </c>
      <c r="G9" s="116"/>
    </row>
    <row r="10" ht="24.95" customHeight="1" spans="1:7">
      <c r="A10" s="56"/>
      <c r="B10" s="120" t="s">
        <v>461</v>
      </c>
      <c r="C10" s="115"/>
      <c r="D10" s="115"/>
      <c r="E10" s="18"/>
      <c r="F10" s="18"/>
      <c r="G10" s="119" t="s">
        <v>461</v>
      </c>
    </row>
    <row r="11" ht="18.85" customHeight="1" spans="1:7">
      <c r="A11" s="56"/>
      <c r="B11" s="18"/>
      <c r="C11" s="18"/>
      <c r="D11" s="18"/>
      <c r="E11" s="18"/>
      <c r="F11" s="18"/>
      <c r="G11" s="18"/>
    </row>
    <row r="12" ht="68.55" customHeight="1" spans="1:7">
      <c r="A12" s="108" t="s">
        <v>462</v>
      </c>
      <c r="B12" s="116"/>
      <c r="C12" s="116"/>
      <c r="D12" s="116"/>
      <c r="E12" s="18"/>
      <c r="F12" s="117" t="s">
        <v>463</v>
      </c>
      <c r="G12" s="116"/>
    </row>
    <row r="13" ht="24.95" customHeight="1" spans="1:7">
      <c r="A13" s="56"/>
      <c r="B13" s="121" t="s">
        <v>464</v>
      </c>
      <c r="C13" s="115"/>
      <c r="D13" s="115"/>
      <c r="E13" s="18"/>
      <c r="F13" s="18"/>
      <c r="G13" s="119" t="s">
        <v>465</v>
      </c>
    </row>
    <row r="14" ht="18.8" customHeight="1" spans="1:7">
      <c r="A14" s="56"/>
      <c r="B14" s="18"/>
      <c r="C14" s="18"/>
      <c r="D14" s="18"/>
      <c r="E14" s="18"/>
      <c r="F14" s="18"/>
      <c r="G14" s="18"/>
    </row>
    <row r="15" ht="74.3" customHeight="1" spans="1:7">
      <c r="A15" s="108" t="s">
        <v>466</v>
      </c>
      <c r="B15" s="122" t="s">
        <v>467</v>
      </c>
      <c r="C15" s="110"/>
      <c r="D15" s="110"/>
      <c r="E15" s="18"/>
      <c r="F15" s="117" t="s">
        <v>468</v>
      </c>
      <c r="G15" s="123" t="s">
        <v>467</v>
      </c>
    </row>
    <row r="16" ht="15" customHeight="1" spans="1:7">
      <c r="G16" s="124" t="s">
        <v>469</v>
      </c>
    </row>
  </sheetData>
  <mergeCells count="20">
    <mergeCell ref="A1:B1"/>
    <mergeCell ref="C1:F1"/>
    <mergeCell ref="A2:B2"/>
    <mergeCell ref="C2:F2"/>
    <mergeCell ref="B3:C3"/>
    <mergeCell ref="D3:G3"/>
    <mergeCell ref="B4:C4"/>
    <mergeCell ref="D4:G4"/>
    <mergeCell ref="B5:C5"/>
    <mergeCell ref="B6:D6"/>
    <mergeCell ref="B7:D7"/>
    <mergeCell ref="B8:C8"/>
    <mergeCell ref="B9:D9"/>
    <mergeCell ref="B10:D10"/>
    <mergeCell ref="B11:C11"/>
    <mergeCell ref="B12:D12"/>
    <mergeCell ref="B13:D13"/>
    <mergeCell ref="B14:C14"/>
    <mergeCell ref="B15:D15"/>
    <mergeCell ref="B16:D16"/>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opLeftCell="A5" workbookViewId="0">
      <selection activeCell="A1" sqref="A1:H1"/>
    </sheetView>
  </sheetViews>
  <sheetFormatPr defaultColWidth="9" defaultRowHeight="14.25" outlineLevelCol="7"/>
  <cols>
    <col min="1" max="1" width="8.34166666666667" style="12" customWidth="1"/>
    <col min="2" max="2" width="21.4166666666667" style="12" customWidth="1"/>
    <col min="3" max="3" width="5.775" style="12" customWidth="1"/>
    <col min="4" max="4" width="14.05" style="12" customWidth="1"/>
    <col min="5" max="5" width="8.63333333333333" style="12" customWidth="1"/>
    <col min="6" max="6" width="3.675" style="12" customWidth="1"/>
    <col min="7" max="7" width="12.3166666666667" style="12" customWidth="1"/>
    <col min="8" max="8" width="12.4583333333333" style="12" customWidth="1"/>
    <col min="9" max="16384" width="9" style="12"/>
  </cols>
  <sheetData>
    <row r="1" ht="34.45" customHeight="1" spans="1:8">
      <c r="A1" s="13" t="s">
        <v>470</v>
      </c>
      <c r="B1" s="14"/>
      <c r="C1" s="14"/>
      <c r="D1" s="14"/>
      <c r="E1" s="14"/>
      <c r="F1" s="14"/>
      <c r="G1" s="14"/>
      <c r="H1" s="14"/>
    </row>
    <row r="2" ht="30" customHeight="1" spans="1:8">
      <c r="A2" s="96" t="s">
        <v>471</v>
      </c>
      <c r="B2" s="56"/>
      <c r="C2" s="18"/>
      <c r="D2" s="18"/>
      <c r="E2" s="18"/>
      <c r="F2" s="19" t="s">
        <v>472</v>
      </c>
      <c r="G2" s="20"/>
      <c r="H2" s="20"/>
    </row>
    <row r="3" ht="18.85" customHeight="1" spans="1:8">
      <c r="A3" s="75" t="s">
        <v>473</v>
      </c>
      <c r="B3" s="76" t="s">
        <v>474</v>
      </c>
      <c r="C3" s="24"/>
      <c r="D3" s="76" t="s">
        <v>475</v>
      </c>
      <c r="E3" s="88" t="s">
        <v>476</v>
      </c>
      <c r="F3" s="27"/>
      <c r="G3" s="27"/>
      <c r="H3" s="27"/>
    </row>
    <row r="4" ht="29.4" customHeight="1" spans="1:8">
      <c r="A4" s="28"/>
      <c r="B4" s="24"/>
      <c r="C4" s="24"/>
      <c r="D4" s="24"/>
      <c r="E4" s="89" t="s">
        <v>477</v>
      </c>
      <c r="F4" s="33"/>
      <c r="G4" s="89" t="s">
        <v>478</v>
      </c>
      <c r="H4" s="90" t="s">
        <v>479</v>
      </c>
    </row>
    <row r="5" ht="29.25" customHeight="1" spans="1:8">
      <c r="A5" s="91">
        <v>1</v>
      </c>
      <c r="B5" s="79" t="s">
        <v>480</v>
      </c>
      <c r="C5" s="41"/>
      <c r="D5" s="97">
        <v>279600</v>
      </c>
      <c r="E5" s="39"/>
      <c r="F5" s="39"/>
      <c r="G5" s="83">
        <v>3005.1</v>
      </c>
      <c r="H5" s="92">
        <v>3365.8</v>
      </c>
    </row>
    <row r="6" ht="17.95" customHeight="1" spans="1:8">
      <c r="A6" s="38"/>
      <c r="B6" s="39"/>
      <c r="C6" s="39"/>
      <c r="D6" s="39"/>
      <c r="E6" s="39"/>
      <c r="F6" s="39"/>
      <c r="G6" s="39"/>
      <c r="H6" s="42"/>
    </row>
    <row r="7" ht="18.05" customHeight="1" spans="1:8">
      <c r="A7" s="38"/>
      <c r="B7" s="39"/>
      <c r="C7" s="39"/>
      <c r="D7" s="39"/>
      <c r="E7" s="39"/>
      <c r="F7" s="39"/>
      <c r="G7" s="39"/>
      <c r="H7" s="42"/>
    </row>
    <row r="8" ht="17.95" customHeight="1" spans="1:8">
      <c r="A8" s="38"/>
      <c r="B8" s="39"/>
      <c r="C8" s="39"/>
      <c r="D8" s="39"/>
      <c r="E8" s="39"/>
      <c r="F8" s="39"/>
      <c r="G8" s="39"/>
      <c r="H8" s="42"/>
    </row>
    <row r="9" ht="17.95" customHeight="1" spans="1:8">
      <c r="A9" s="38"/>
      <c r="B9" s="39"/>
      <c r="C9" s="39"/>
      <c r="D9" s="39"/>
      <c r="E9" s="39"/>
      <c r="F9" s="39"/>
      <c r="G9" s="39"/>
      <c r="H9" s="42"/>
    </row>
    <row r="10" ht="17.95" customHeight="1" spans="1:8">
      <c r="A10" s="38"/>
      <c r="B10" s="39"/>
      <c r="C10" s="39"/>
      <c r="D10" s="39"/>
      <c r="E10" s="39"/>
      <c r="F10" s="39"/>
      <c r="G10" s="39"/>
      <c r="H10" s="42"/>
    </row>
    <row r="11" ht="17.95" customHeight="1" spans="1:8">
      <c r="A11" s="38"/>
      <c r="B11" s="39"/>
      <c r="C11" s="39"/>
      <c r="D11" s="39"/>
      <c r="E11" s="39"/>
      <c r="F11" s="39"/>
      <c r="G11" s="39"/>
      <c r="H11" s="42"/>
    </row>
    <row r="12" ht="18.1" customHeight="1" spans="1:8">
      <c r="A12" s="38"/>
      <c r="B12" s="39"/>
      <c r="C12" s="39"/>
      <c r="D12" s="39"/>
      <c r="E12" s="39"/>
      <c r="F12" s="39"/>
      <c r="G12" s="39"/>
      <c r="H12" s="42"/>
    </row>
    <row r="13" ht="17.95" customHeight="1" spans="1:8">
      <c r="A13" s="38"/>
      <c r="B13" s="39"/>
      <c r="C13" s="39"/>
      <c r="D13" s="39"/>
      <c r="E13" s="39"/>
      <c r="F13" s="39"/>
      <c r="G13" s="39"/>
      <c r="H13" s="42"/>
    </row>
    <row r="14" ht="17.95" customHeight="1" spans="1:8">
      <c r="A14" s="38"/>
      <c r="B14" s="39"/>
      <c r="C14" s="39"/>
      <c r="D14" s="39"/>
      <c r="E14" s="39"/>
      <c r="F14" s="39"/>
      <c r="G14" s="39"/>
      <c r="H14" s="42"/>
    </row>
    <row r="15" ht="17.95" customHeight="1" spans="1:8">
      <c r="A15" s="38"/>
      <c r="B15" s="39"/>
      <c r="C15" s="39"/>
      <c r="D15" s="39"/>
      <c r="E15" s="39"/>
      <c r="F15" s="39"/>
      <c r="G15" s="39"/>
      <c r="H15" s="42"/>
    </row>
    <row r="16" ht="17.95" customHeight="1" spans="1:8">
      <c r="A16" s="38"/>
      <c r="B16" s="39"/>
      <c r="C16" s="39"/>
      <c r="D16" s="39"/>
      <c r="E16" s="39"/>
      <c r="F16" s="39"/>
      <c r="G16" s="39"/>
      <c r="H16" s="42"/>
    </row>
    <row r="17" ht="18.05" customHeight="1" spans="1:8">
      <c r="A17" s="38"/>
      <c r="B17" s="39"/>
      <c r="C17" s="39"/>
      <c r="D17" s="39"/>
      <c r="E17" s="39"/>
      <c r="F17" s="39"/>
      <c r="G17" s="39"/>
      <c r="H17" s="42"/>
    </row>
    <row r="18" ht="17.95" customHeight="1" spans="1:8">
      <c r="A18" s="38"/>
      <c r="B18" s="39"/>
      <c r="C18" s="39"/>
      <c r="D18" s="39"/>
      <c r="E18" s="39"/>
      <c r="F18" s="39"/>
      <c r="G18" s="39"/>
      <c r="H18" s="42"/>
    </row>
    <row r="19" ht="17.95" customHeight="1" spans="1:8">
      <c r="A19" s="38"/>
      <c r="B19" s="39"/>
      <c r="C19" s="39"/>
      <c r="D19" s="39"/>
      <c r="E19" s="39"/>
      <c r="F19" s="39"/>
      <c r="G19" s="39"/>
      <c r="H19" s="42"/>
    </row>
    <row r="20" ht="17.95" customHeight="1" spans="1:8">
      <c r="A20" s="38"/>
      <c r="B20" s="39"/>
      <c r="C20" s="39"/>
      <c r="D20" s="39"/>
      <c r="E20" s="39"/>
      <c r="F20" s="39"/>
      <c r="G20" s="39"/>
      <c r="H20" s="42"/>
    </row>
    <row r="21" ht="17.95" customHeight="1" spans="1:8">
      <c r="A21" s="38"/>
      <c r="B21" s="39"/>
      <c r="C21" s="39"/>
      <c r="D21" s="39"/>
      <c r="E21" s="39"/>
      <c r="F21" s="39"/>
      <c r="G21" s="39"/>
      <c r="H21" s="42"/>
    </row>
    <row r="22" ht="18.1" customHeight="1" spans="1:8">
      <c r="A22" s="38"/>
      <c r="B22" s="39"/>
      <c r="C22" s="39"/>
      <c r="D22" s="39"/>
      <c r="E22" s="39"/>
      <c r="F22" s="39"/>
      <c r="G22" s="39"/>
      <c r="H22" s="42"/>
    </row>
    <row r="23" ht="17.95" customHeight="1" spans="1:8">
      <c r="A23" s="38"/>
      <c r="B23" s="39"/>
      <c r="C23" s="39"/>
      <c r="D23" s="39"/>
      <c r="E23" s="39"/>
      <c r="F23" s="39"/>
      <c r="G23" s="39"/>
      <c r="H23" s="42"/>
    </row>
    <row r="24" ht="17.95" customHeight="1" spans="1:8">
      <c r="A24" s="38"/>
      <c r="B24" s="39"/>
      <c r="C24" s="39"/>
      <c r="D24" s="39"/>
      <c r="E24" s="39"/>
      <c r="F24" s="39"/>
      <c r="G24" s="39"/>
      <c r="H24" s="42"/>
    </row>
    <row r="25" ht="17.95" customHeight="1" spans="1:8">
      <c r="A25" s="38"/>
      <c r="B25" s="39"/>
      <c r="C25" s="39"/>
      <c r="D25" s="39"/>
      <c r="E25" s="39"/>
      <c r="F25" s="39"/>
      <c r="G25" s="39"/>
      <c r="H25" s="42"/>
    </row>
    <row r="26" ht="17.95" customHeight="1" spans="1:8">
      <c r="A26" s="38"/>
      <c r="B26" s="39"/>
      <c r="C26" s="39"/>
      <c r="D26" s="39"/>
      <c r="E26" s="39"/>
      <c r="F26" s="39"/>
      <c r="G26" s="39"/>
      <c r="H26" s="42"/>
    </row>
    <row r="27" ht="18.05" customHeight="1" spans="1:8">
      <c r="A27" s="38"/>
      <c r="B27" s="39"/>
      <c r="C27" s="39"/>
      <c r="D27" s="39"/>
      <c r="E27" s="39"/>
      <c r="F27" s="39"/>
      <c r="G27" s="39"/>
      <c r="H27" s="42"/>
    </row>
    <row r="28" ht="17.95" customHeight="1" spans="1:8">
      <c r="A28" s="38"/>
      <c r="B28" s="39"/>
      <c r="C28" s="39"/>
      <c r="D28" s="39"/>
      <c r="E28" s="39"/>
      <c r="F28" s="39"/>
      <c r="G28" s="39"/>
      <c r="H28" s="42"/>
    </row>
    <row r="29" ht="17.95" customHeight="1" spans="1:8">
      <c r="A29" s="38"/>
      <c r="B29" s="39"/>
      <c r="C29" s="39"/>
      <c r="D29" s="39"/>
      <c r="E29" s="39"/>
      <c r="F29" s="39"/>
      <c r="G29" s="39"/>
      <c r="H29" s="42"/>
    </row>
    <row r="30" ht="17.95" customHeight="1" spans="1:8">
      <c r="A30" s="38"/>
      <c r="B30" s="39"/>
      <c r="C30" s="39"/>
      <c r="D30" s="39"/>
      <c r="E30" s="39"/>
      <c r="F30" s="39"/>
      <c r="G30" s="39"/>
      <c r="H30" s="42"/>
    </row>
    <row r="31" ht="17.95" customHeight="1" spans="1:8">
      <c r="A31" s="38"/>
      <c r="B31" s="39"/>
      <c r="C31" s="39"/>
      <c r="D31" s="39"/>
      <c r="E31" s="39"/>
      <c r="F31" s="39"/>
      <c r="G31" s="39"/>
      <c r="H31" s="42"/>
    </row>
    <row r="32" ht="18.1" customHeight="1" spans="1:8">
      <c r="A32" s="38"/>
      <c r="B32" s="39"/>
      <c r="C32" s="39"/>
      <c r="D32" s="39"/>
      <c r="E32" s="39"/>
      <c r="F32" s="39"/>
      <c r="G32" s="39"/>
      <c r="H32" s="42"/>
    </row>
    <row r="33" ht="17.95" customHeight="1" spans="1:8">
      <c r="A33" s="38"/>
      <c r="B33" s="39"/>
      <c r="C33" s="39"/>
      <c r="D33" s="39"/>
      <c r="E33" s="39"/>
      <c r="F33" s="39"/>
      <c r="G33" s="39"/>
      <c r="H33" s="42"/>
    </row>
    <row r="34" ht="17.95" customHeight="1" spans="1:8">
      <c r="A34" s="38"/>
      <c r="B34" s="39"/>
      <c r="C34" s="39"/>
      <c r="D34" s="39"/>
      <c r="E34" s="39"/>
      <c r="F34" s="39"/>
      <c r="G34" s="39"/>
      <c r="H34" s="42"/>
    </row>
    <row r="35" ht="17.95" customHeight="1" spans="1:8">
      <c r="A35" s="38"/>
      <c r="B35" s="39"/>
      <c r="C35" s="39"/>
      <c r="D35" s="39"/>
      <c r="E35" s="39"/>
      <c r="F35" s="39"/>
      <c r="G35" s="39"/>
      <c r="H35" s="42"/>
    </row>
    <row r="36" ht="23.55" customHeight="1" spans="1:8">
      <c r="A36" s="98"/>
      <c r="B36" s="99" t="s">
        <v>481</v>
      </c>
      <c r="C36" s="100"/>
      <c r="D36" s="93">
        <v>279600</v>
      </c>
      <c r="E36" s="52"/>
      <c r="F36" s="52"/>
      <c r="G36" s="94">
        <v>3005.1</v>
      </c>
      <c r="H36" s="95">
        <v>3365.8</v>
      </c>
    </row>
    <row r="37" ht="15" customHeight="1" spans="1:8">
      <c r="A37" s="68" t="s">
        <v>482</v>
      </c>
      <c r="B37" s="69"/>
      <c r="C37" s="69"/>
      <c r="D37" s="69"/>
      <c r="E37" s="69"/>
      <c r="F37" s="101"/>
      <c r="G37" s="101"/>
      <c r="H37" s="101"/>
    </row>
    <row r="38" ht="26" customHeight="1" spans="1:8">
      <c r="A38" s="56"/>
      <c r="B38" s="56"/>
      <c r="C38" s="18"/>
      <c r="D38" s="18"/>
      <c r="E38" s="18"/>
      <c r="F38" s="87" t="s">
        <v>483</v>
      </c>
      <c r="G38" s="20"/>
      <c r="H38" s="20"/>
    </row>
  </sheetData>
  <mergeCells count="78">
    <mergeCell ref="A1:H1"/>
    <mergeCell ref="A2:B2"/>
    <mergeCell ref="C2:E2"/>
    <mergeCell ref="F2:H2"/>
    <mergeCell ref="E3:H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B36:C36"/>
    <mergeCell ref="E36:F36"/>
    <mergeCell ref="A37:E37"/>
    <mergeCell ref="F37:H37"/>
    <mergeCell ref="A38:B38"/>
    <mergeCell ref="C38:E38"/>
    <mergeCell ref="F38:H38"/>
    <mergeCell ref="A3:A4"/>
    <mergeCell ref="D3:D4"/>
    <mergeCell ref="B3:C4"/>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workbookViewId="0">
      <selection activeCell="A1" sqref="A1:H1"/>
    </sheetView>
  </sheetViews>
  <sheetFormatPr defaultColWidth="9" defaultRowHeight="14.25" outlineLevelCol="7"/>
  <cols>
    <col min="1" max="1" width="8.46666666666667" style="12" customWidth="1"/>
    <col min="2" max="2" width="21.1083333333333" style="12" customWidth="1"/>
    <col min="3" max="3" width="9.36666666666667" style="12" customWidth="1"/>
    <col min="4" max="4" width="11.3166666666667" style="12" customWidth="1"/>
    <col min="5" max="5" width="12.0666666666667" style="12" customWidth="1"/>
    <col min="6" max="6" width="6.30833333333333" style="12" customWidth="1"/>
    <col min="7" max="7" width="5.75833333333333" style="12" customWidth="1"/>
    <col min="8" max="8" width="12.2083333333333" style="12" customWidth="1"/>
    <col min="9" max="16384" width="9" style="12"/>
  </cols>
  <sheetData>
    <row r="1" ht="34.45" customHeight="1" spans="1:8">
      <c r="A1" s="13" t="s">
        <v>484</v>
      </c>
      <c r="B1" s="14"/>
      <c r="C1" s="14"/>
      <c r="D1" s="14"/>
      <c r="E1" s="14"/>
      <c r="F1" s="14"/>
      <c r="G1" s="14"/>
      <c r="H1" s="14"/>
    </row>
    <row r="2" ht="42.7" customHeight="1" spans="1:8">
      <c r="A2" s="15" t="s">
        <v>471</v>
      </c>
      <c r="B2" s="16"/>
      <c r="C2" s="18"/>
      <c r="D2" s="18"/>
      <c r="E2" s="18"/>
      <c r="F2" s="18"/>
      <c r="G2" s="19" t="s">
        <v>485</v>
      </c>
      <c r="H2" s="20"/>
    </row>
    <row r="3" ht="18.85" customHeight="1" spans="1:8">
      <c r="A3" s="75" t="s">
        <v>473</v>
      </c>
      <c r="B3" s="76" t="s">
        <v>486</v>
      </c>
      <c r="C3" s="24"/>
      <c r="D3" s="76" t="s">
        <v>475</v>
      </c>
      <c r="E3" s="88" t="s">
        <v>487</v>
      </c>
      <c r="F3" s="27"/>
      <c r="G3" s="27"/>
      <c r="H3" s="27"/>
    </row>
    <row r="4" ht="34.65" customHeight="1" spans="1:8">
      <c r="A4" s="28"/>
      <c r="B4" s="24"/>
      <c r="C4" s="24"/>
      <c r="D4" s="24"/>
      <c r="E4" s="89" t="s">
        <v>477</v>
      </c>
      <c r="F4" s="89" t="s">
        <v>478</v>
      </c>
      <c r="G4" s="33"/>
      <c r="H4" s="90" t="s">
        <v>479</v>
      </c>
    </row>
    <row r="5" ht="17.95" customHeight="1" spans="1:8">
      <c r="A5" s="91">
        <v>1</v>
      </c>
      <c r="B5" s="79" t="s">
        <v>488</v>
      </c>
      <c r="C5" s="41"/>
      <c r="D5" s="80">
        <v>275571.38</v>
      </c>
      <c r="E5" s="39"/>
      <c r="F5" s="83">
        <v>2926.3</v>
      </c>
      <c r="G5" s="36"/>
      <c r="H5" s="92">
        <v>3302.6</v>
      </c>
    </row>
    <row r="6" ht="17.95" customHeight="1" spans="1:8">
      <c r="A6" s="91">
        <v>2</v>
      </c>
      <c r="B6" s="79" t="s">
        <v>489</v>
      </c>
      <c r="C6" s="41"/>
      <c r="D6" s="80">
        <v>4028.62</v>
      </c>
      <c r="E6" s="39"/>
      <c r="F6" s="83">
        <v>78.8</v>
      </c>
      <c r="G6" s="36"/>
      <c r="H6" s="92">
        <v>63.2</v>
      </c>
    </row>
    <row r="7" ht="17.95" customHeight="1" spans="1:8">
      <c r="A7" s="38"/>
      <c r="B7" s="39"/>
      <c r="C7" s="39"/>
      <c r="D7" s="39"/>
      <c r="E7" s="39"/>
      <c r="F7" s="39"/>
      <c r="G7" s="39"/>
      <c r="H7" s="42"/>
    </row>
    <row r="8" ht="17.95" customHeight="1" spans="1:8">
      <c r="A8" s="38"/>
      <c r="B8" s="39"/>
      <c r="C8" s="39"/>
      <c r="D8" s="39"/>
      <c r="E8" s="39"/>
      <c r="F8" s="39"/>
      <c r="G8" s="39"/>
      <c r="H8" s="42"/>
    </row>
    <row r="9" ht="18.1" customHeight="1" spans="1:8">
      <c r="A9" s="38"/>
      <c r="B9" s="39"/>
      <c r="C9" s="39"/>
      <c r="D9" s="39"/>
      <c r="E9" s="39"/>
      <c r="F9" s="39"/>
      <c r="G9" s="39"/>
      <c r="H9" s="42"/>
    </row>
    <row r="10" ht="17.95" customHeight="1" spans="1:8">
      <c r="A10" s="38"/>
      <c r="B10" s="39"/>
      <c r="C10" s="39"/>
      <c r="D10" s="39"/>
      <c r="E10" s="39"/>
      <c r="F10" s="39"/>
      <c r="G10" s="39"/>
      <c r="H10" s="42"/>
    </row>
    <row r="11" ht="17.95" customHeight="1" spans="1:8">
      <c r="A11" s="38"/>
      <c r="B11" s="39"/>
      <c r="C11" s="39"/>
      <c r="D11" s="39"/>
      <c r="E11" s="39"/>
      <c r="F11" s="39"/>
      <c r="G11" s="39"/>
      <c r="H11" s="42"/>
    </row>
    <row r="12" ht="17.95" customHeight="1" spans="1:8">
      <c r="A12" s="38"/>
      <c r="B12" s="39"/>
      <c r="C12" s="39"/>
      <c r="D12" s="39"/>
      <c r="E12" s="39"/>
      <c r="F12" s="39"/>
      <c r="G12" s="39"/>
      <c r="H12" s="42"/>
    </row>
    <row r="13" ht="17.95" customHeight="1" spans="1:8">
      <c r="A13" s="38"/>
      <c r="B13" s="39"/>
      <c r="C13" s="39"/>
      <c r="D13" s="39"/>
      <c r="E13" s="39"/>
      <c r="F13" s="39"/>
      <c r="G13" s="39"/>
      <c r="H13" s="42"/>
    </row>
    <row r="14" ht="18.1" customHeight="1" spans="1:8">
      <c r="A14" s="38"/>
      <c r="B14" s="39"/>
      <c r="C14" s="39"/>
      <c r="D14" s="39"/>
      <c r="E14" s="39"/>
      <c r="F14" s="39"/>
      <c r="G14" s="39"/>
      <c r="H14" s="42"/>
    </row>
    <row r="15" ht="17.95" customHeight="1" spans="1:8">
      <c r="A15" s="38"/>
      <c r="B15" s="39"/>
      <c r="C15" s="39"/>
      <c r="D15" s="39"/>
      <c r="E15" s="39"/>
      <c r="F15" s="39"/>
      <c r="G15" s="39"/>
      <c r="H15" s="42"/>
    </row>
    <row r="16" ht="17.95" customHeight="1" spans="1:8">
      <c r="A16" s="38"/>
      <c r="B16" s="39"/>
      <c r="C16" s="39"/>
      <c r="D16" s="39"/>
      <c r="E16" s="39"/>
      <c r="F16" s="39"/>
      <c r="G16" s="39"/>
      <c r="H16" s="42"/>
    </row>
    <row r="17" ht="17.95" customHeight="1" spans="1:8">
      <c r="A17" s="38"/>
      <c r="B17" s="39"/>
      <c r="C17" s="39"/>
      <c r="D17" s="39"/>
      <c r="E17" s="39"/>
      <c r="F17" s="39"/>
      <c r="G17" s="39"/>
      <c r="H17" s="42"/>
    </row>
    <row r="18" ht="17.95" customHeight="1" spans="1:8">
      <c r="A18" s="38"/>
      <c r="B18" s="39"/>
      <c r="C18" s="39"/>
      <c r="D18" s="39"/>
      <c r="E18" s="39"/>
      <c r="F18" s="39"/>
      <c r="G18" s="39"/>
      <c r="H18" s="42"/>
    </row>
    <row r="19" ht="18.1" customHeight="1" spans="1:8">
      <c r="A19" s="38"/>
      <c r="B19" s="39"/>
      <c r="C19" s="39"/>
      <c r="D19" s="39"/>
      <c r="E19" s="39"/>
      <c r="F19" s="39"/>
      <c r="G19" s="39"/>
      <c r="H19" s="42"/>
    </row>
    <row r="20" ht="17.95" customHeight="1" spans="1:8">
      <c r="A20" s="38"/>
      <c r="B20" s="39"/>
      <c r="C20" s="39"/>
      <c r="D20" s="39"/>
      <c r="E20" s="39"/>
      <c r="F20" s="39"/>
      <c r="G20" s="39"/>
      <c r="H20" s="42"/>
    </row>
    <row r="21" ht="17.95" customHeight="1" spans="1:8">
      <c r="A21" s="38"/>
      <c r="B21" s="39"/>
      <c r="C21" s="39"/>
      <c r="D21" s="39"/>
      <c r="E21" s="39"/>
      <c r="F21" s="39"/>
      <c r="G21" s="39"/>
      <c r="H21" s="42"/>
    </row>
    <row r="22" ht="17.95" customHeight="1" spans="1:8">
      <c r="A22" s="38"/>
      <c r="B22" s="39"/>
      <c r="C22" s="39"/>
      <c r="D22" s="39"/>
      <c r="E22" s="39"/>
      <c r="F22" s="39"/>
      <c r="G22" s="39"/>
      <c r="H22" s="42"/>
    </row>
    <row r="23" ht="17.95" customHeight="1" spans="1:8">
      <c r="A23" s="38"/>
      <c r="B23" s="39"/>
      <c r="C23" s="39"/>
      <c r="D23" s="39"/>
      <c r="E23" s="39"/>
      <c r="F23" s="39"/>
      <c r="G23" s="39"/>
      <c r="H23" s="42"/>
    </row>
    <row r="24" ht="18.1" customHeight="1" spans="1:8">
      <c r="A24" s="38"/>
      <c r="B24" s="39"/>
      <c r="C24" s="39"/>
      <c r="D24" s="39"/>
      <c r="E24" s="39"/>
      <c r="F24" s="39"/>
      <c r="G24" s="39"/>
      <c r="H24" s="42"/>
    </row>
    <row r="25" ht="17.95" customHeight="1" spans="1:8">
      <c r="A25" s="38"/>
      <c r="B25" s="39"/>
      <c r="C25" s="39"/>
      <c r="D25" s="39"/>
      <c r="E25" s="39"/>
      <c r="F25" s="39"/>
      <c r="G25" s="39"/>
      <c r="H25" s="42"/>
    </row>
    <row r="26" ht="17.95" customHeight="1" spans="1:8">
      <c r="A26" s="38"/>
      <c r="B26" s="39"/>
      <c r="C26" s="39"/>
      <c r="D26" s="39"/>
      <c r="E26" s="39"/>
      <c r="F26" s="39"/>
      <c r="G26" s="39"/>
      <c r="H26" s="42"/>
    </row>
    <row r="27" ht="17.95" customHeight="1" spans="1:8">
      <c r="A27" s="38"/>
      <c r="B27" s="39"/>
      <c r="C27" s="39"/>
      <c r="D27" s="39"/>
      <c r="E27" s="39"/>
      <c r="F27" s="39"/>
      <c r="G27" s="39"/>
      <c r="H27" s="42"/>
    </row>
    <row r="28" ht="17.95" customHeight="1" spans="1:8">
      <c r="A28" s="38"/>
      <c r="B28" s="39"/>
      <c r="C28" s="39"/>
      <c r="D28" s="39"/>
      <c r="E28" s="39"/>
      <c r="F28" s="39"/>
      <c r="G28" s="39"/>
      <c r="H28" s="42"/>
    </row>
    <row r="29" ht="18.1" customHeight="1" spans="1:8">
      <c r="A29" s="38"/>
      <c r="B29" s="39"/>
      <c r="C29" s="39"/>
      <c r="D29" s="39"/>
      <c r="E29" s="39"/>
      <c r="F29" s="39"/>
      <c r="G29" s="39"/>
      <c r="H29" s="42"/>
    </row>
    <row r="30" ht="17.95" customHeight="1" spans="1:8">
      <c r="A30" s="38"/>
      <c r="B30" s="39"/>
      <c r="C30" s="39"/>
      <c r="D30" s="39"/>
      <c r="E30" s="39"/>
      <c r="F30" s="39"/>
      <c r="G30" s="39"/>
      <c r="H30" s="42"/>
    </row>
    <row r="31" ht="17.95" customHeight="1" spans="1:8">
      <c r="A31" s="38"/>
      <c r="B31" s="39"/>
      <c r="C31" s="39"/>
      <c r="D31" s="39"/>
      <c r="E31" s="39"/>
      <c r="F31" s="39"/>
      <c r="G31" s="39"/>
      <c r="H31" s="42"/>
    </row>
    <row r="32" ht="17.95" customHeight="1" spans="1:8">
      <c r="A32" s="38"/>
      <c r="B32" s="39"/>
      <c r="C32" s="39"/>
      <c r="D32" s="39"/>
      <c r="E32" s="39"/>
      <c r="F32" s="39"/>
      <c r="G32" s="39"/>
      <c r="H32" s="42"/>
    </row>
    <row r="33" ht="17.95" customHeight="1" spans="1:8">
      <c r="A33" s="38"/>
      <c r="B33" s="39"/>
      <c r="C33" s="39"/>
      <c r="D33" s="39"/>
      <c r="E33" s="39"/>
      <c r="F33" s="39"/>
      <c r="G33" s="39"/>
      <c r="H33" s="42"/>
    </row>
    <row r="34" ht="18.1" customHeight="1" spans="1:8">
      <c r="A34" s="38"/>
      <c r="B34" s="39"/>
      <c r="C34" s="39"/>
      <c r="D34" s="39"/>
      <c r="E34" s="39"/>
      <c r="F34" s="39"/>
      <c r="G34" s="39"/>
      <c r="H34" s="42"/>
    </row>
    <row r="35" ht="17.95" customHeight="1" spans="1:8">
      <c r="A35" s="38"/>
      <c r="B35" s="39"/>
      <c r="C35" s="39"/>
      <c r="D35" s="39"/>
      <c r="E35" s="39"/>
      <c r="F35" s="39"/>
      <c r="G35" s="39"/>
      <c r="H35" s="42"/>
    </row>
    <row r="36" ht="21.6" customHeight="1" spans="1:8">
      <c r="A36" s="84" t="s">
        <v>481</v>
      </c>
      <c r="B36" s="49"/>
      <c r="C36" s="49"/>
      <c r="D36" s="93">
        <v>279600</v>
      </c>
      <c r="E36" s="52"/>
      <c r="F36" s="94">
        <v>3005.1</v>
      </c>
      <c r="G36" s="51"/>
      <c r="H36" s="95">
        <v>3365.8</v>
      </c>
    </row>
    <row r="37" ht="18.75" customHeight="1" spans="1:8">
      <c r="A37" s="68" t="s">
        <v>490</v>
      </c>
      <c r="B37" s="69"/>
      <c r="C37" s="69"/>
      <c r="D37" s="69"/>
      <c r="E37" s="69"/>
      <c r="F37" s="69"/>
      <c r="G37" s="69"/>
      <c r="H37" s="69"/>
    </row>
    <row r="38" ht="26" customHeight="1" spans="1:8">
      <c r="A38" s="56"/>
      <c r="B38" s="56"/>
      <c r="C38" s="18"/>
      <c r="D38" s="18"/>
      <c r="E38" s="18"/>
      <c r="F38" s="18"/>
      <c r="G38" s="87" t="s">
        <v>491</v>
      </c>
      <c r="H38" s="20"/>
    </row>
  </sheetData>
  <mergeCells count="77">
    <mergeCell ref="A1:H1"/>
    <mergeCell ref="A2:B2"/>
    <mergeCell ref="C2:F2"/>
    <mergeCell ref="G2:H2"/>
    <mergeCell ref="E3:H3"/>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A36:C36"/>
    <mergeCell ref="F36:G36"/>
    <mergeCell ref="A37:H37"/>
    <mergeCell ref="A38:B38"/>
    <mergeCell ref="C38:F38"/>
    <mergeCell ref="G38:H38"/>
    <mergeCell ref="A3:A4"/>
    <mergeCell ref="D3:D4"/>
    <mergeCell ref="B3:C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4.25" outlineLevelCol="5"/>
  <cols>
    <col min="1" max="1" width="11.8083333333333" style="12" customWidth="1"/>
    <col min="2" max="2" width="9.28333333333333" style="12" customWidth="1"/>
    <col min="3" max="3" width="20.8666666666667" style="12" customWidth="1"/>
    <col min="4" max="4" width="8.725" style="12" customWidth="1"/>
    <col min="5" max="5" width="19.375" style="12" customWidth="1"/>
    <col min="6" max="6" width="16.5916666666667" style="12" customWidth="1"/>
    <col min="7" max="16384" width="9" style="12"/>
  </cols>
  <sheetData>
    <row r="1" ht="34.65" customHeight="1" spans="1:6">
      <c r="A1" s="13" t="s">
        <v>492</v>
      </c>
      <c r="B1" s="14"/>
      <c r="C1" s="14"/>
      <c r="D1" s="14"/>
      <c r="E1" s="14"/>
      <c r="F1" s="14"/>
    </row>
    <row r="2" ht="42.1" customHeight="1" spans="1:6">
      <c r="A2" s="70" t="s">
        <v>493</v>
      </c>
      <c r="B2" s="71"/>
      <c r="C2" s="71"/>
      <c r="D2" s="72" t="s">
        <v>494</v>
      </c>
      <c r="E2" s="73"/>
      <c r="F2" s="74" t="s">
        <v>495</v>
      </c>
    </row>
    <row r="3" ht="19.25" customHeight="1" spans="1:6">
      <c r="A3" s="75" t="s">
        <v>473</v>
      </c>
      <c r="B3" s="76" t="s">
        <v>496</v>
      </c>
      <c r="C3" s="24"/>
      <c r="D3" s="24"/>
      <c r="E3" s="76" t="s">
        <v>497</v>
      </c>
      <c r="F3" s="77" t="s">
        <v>498</v>
      </c>
    </row>
    <row r="4" ht="17.95" customHeight="1" spans="1:6">
      <c r="A4" s="78" t="s">
        <v>499</v>
      </c>
      <c r="B4" s="79" t="s">
        <v>500</v>
      </c>
      <c r="C4" s="41"/>
      <c r="D4" s="41"/>
      <c r="E4" s="80">
        <v>245966.49</v>
      </c>
      <c r="F4" s="42"/>
    </row>
    <row r="5" ht="17.95" customHeight="1" spans="1:6">
      <c r="A5" s="81">
        <v>1.1</v>
      </c>
      <c r="B5" s="79" t="s">
        <v>501</v>
      </c>
      <c r="C5" s="41"/>
      <c r="D5" s="41"/>
      <c r="E5" s="80">
        <v>129610.96</v>
      </c>
      <c r="F5" s="42"/>
    </row>
    <row r="6" ht="17.95" customHeight="1" spans="1:6">
      <c r="A6" s="81">
        <v>1.2</v>
      </c>
      <c r="B6" s="79" t="s">
        <v>502</v>
      </c>
      <c r="C6" s="41"/>
      <c r="D6" s="41"/>
      <c r="E6" s="80">
        <v>115733.42</v>
      </c>
      <c r="F6" s="42"/>
    </row>
    <row r="7" ht="18.05" customHeight="1" spans="1:6">
      <c r="A7" s="81">
        <v>1.3</v>
      </c>
      <c r="B7" s="79" t="s">
        <v>503</v>
      </c>
      <c r="C7" s="41"/>
      <c r="D7" s="41"/>
      <c r="E7" s="80">
        <v>622.11</v>
      </c>
      <c r="F7" s="42"/>
    </row>
    <row r="8" ht="17.95" customHeight="1" spans="1:6">
      <c r="A8" s="78" t="s">
        <v>504</v>
      </c>
      <c r="B8" s="79" t="s">
        <v>505</v>
      </c>
      <c r="C8" s="41"/>
      <c r="D8" s="41"/>
      <c r="E8" s="80">
        <v>3548.69</v>
      </c>
      <c r="F8" s="82" t="s">
        <v>506</v>
      </c>
    </row>
    <row r="9" ht="17.95" customHeight="1" spans="1:6">
      <c r="A9" s="78" t="s">
        <v>507</v>
      </c>
      <c r="B9" s="79" t="s">
        <v>508</v>
      </c>
      <c r="C9" s="41"/>
      <c r="D9" s="41"/>
      <c r="E9" s="39"/>
      <c r="F9" s="82" t="s">
        <v>506</v>
      </c>
    </row>
    <row r="10" ht="17.95" customHeight="1" spans="1:6">
      <c r="A10" s="38"/>
      <c r="B10" s="79" t="s">
        <v>509</v>
      </c>
      <c r="C10" s="41"/>
      <c r="D10" s="41"/>
      <c r="E10" s="39"/>
      <c r="F10" s="82" t="s">
        <v>506</v>
      </c>
    </row>
    <row r="11" ht="17.95" customHeight="1" spans="1:6">
      <c r="A11" s="38"/>
      <c r="B11" s="79" t="s">
        <v>510</v>
      </c>
      <c r="C11" s="41"/>
      <c r="D11" s="41"/>
      <c r="E11" s="39"/>
      <c r="F11" s="82" t="s">
        <v>506</v>
      </c>
    </row>
    <row r="12" ht="18.05" customHeight="1" spans="1:6">
      <c r="A12" s="38"/>
      <c r="B12" s="79" t="s">
        <v>511</v>
      </c>
      <c r="C12" s="41"/>
      <c r="D12" s="41"/>
      <c r="E12" s="39"/>
      <c r="F12" s="82" t="s">
        <v>506</v>
      </c>
    </row>
    <row r="13" ht="17.95" customHeight="1" spans="1:6">
      <c r="A13" s="38"/>
      <c r="B13" s="79" t="s">
        <v>512</v>
      </c>
      <c r="C13" s="41"/>
      <c r="D13" s="41"/>
      <c r="E13" s="39"/>
      <c r="F13" s="82" t="s">
        <v>506</v>
      </c>
    </row>
    <row r="14" ht="17.95" customHeight="1" spans="1:6">
      <c r="A14" s="78" t="s">
        <v>513</v>
      </c>
      <c r="B14" s="79" t="s">
        <v>479</v>
      </c>
      <c r="C14" s="41"/>
      <c r="D14" s="41"/>
      <c r="E14" s="83">
        <v>3302.6</v>
      </c>
      <c r="F14" s="82" t="s">
        <v>506</v>
      </c>
    </row>
    <row r="15" ht="17.95" customHeight="1" spans="1:6">
      <c r="A15" s="38"/>
      <c r="B15" s="79" t="s">
        <v>514</v>
      </c>
      <c r="C15" s="41"/>
      <c r="D15" s="41"/>
      <c r="E15" s="80">
        <v>2401.89</v>
      </c>
      <c r="F15" s="82" t="s">
        <v>506</v>
      </c>
    </row>
    <row r="16" ht="17.95" customHeight="1" spans="1:6">
      <c r="A16" s="38"/>
      <c r="B16" s="79" t="s">
        <v>515</v>
      </c>
      <c r="C16" s="41"/>
      <c r="D16" s="41"/>
      <c r="E16" s="80">
        <v>900.71</v>
      </c>
      <c r="F16" s="82" t="s">
        <v>506</v>
      </c>
    </row>
    <row r="17" ht="18.05" customHeight="1" spans="1:6">
      <c r="A17" s="38"/>
      <c r="B17" s="79" t="s">
        <v>516</v>
      </c>
      <c r="C17" s="41"/>
      <c r="D17" s="41"/>
      <c r="E17" s="39"/>
      <c r="F17" s="82" t="s">
        <v>506</v>
      </c>
    </row>
    <row r="18" ht="17.95" customHeight="1" spans="1:6">
      <c r="A18" s="78" t="s">
        <v>517</v>
      </c>
      <c r="B18" s="79" t="s">
        <v>518</v>
      </c>
      <c r="C18" s="41"/>
      <c r="D18" s="41"/>
      <c r="E18" s="83">
        <v>22753.6</v>
      </c>
      <c r="F18" s="82" t="s">
        <v>506</v>
      </c>
    </row>
    <row r="19" ht="17.95" customHeight="1" spans="1:6">
      <c r="A19" s="38"/>
      <c r="B19" s="39"/>
      <c r="C19" s="39"/>
      <c r="D19" s="39"/>
      <c r="E19" s="39"/>
      <c r="F19" s="42"/>
    </row>
    <row r="20" ht="17.95" customHeight="1" spans="1:6">
      <c r="A20" s="38"/>
      <c r="B20" s="39"/>
      <c r="C20" s="39"/>
      <c r="D20" s="39"/>
      <c r="E20" s="39"/>
      <c r="F20" s="42"/>
    </row>
    <row r="21" ht="17.95" customHeight="1" spans="1:6">
      <c r="A21" s="38"/>
      <c r="B21" s="39"/>
      <c r="C21" s="39"/>
      <c r="D21" s="39"/>
      <c r="E21" s="39"/>
      <c r="F21" s="42"/>
    </row>
    <row r="22" ht="18.05" customHeight="1" spans="1:6">
      <c r="A22" s="38"/>
      <c r="B22" s="39"/>
      <c r="C22" s="39"/>
      <c r="D22" s="39"/>
      <c r="E22" s="39"/>
      <c r="F22" s="42"/>
    </row>
    <row r="23" ht="17.95" customHeight="1" spans="1:6">
      <c r="A23" s="38"/>
      <c r="B23" s="39"/>
      <c r="C23" s="39"/>
      <c r="D23" s="39"/>
      <c r="E23" s="39"/>
      <c r="F23" s="42"/>
    </row>
    <row r="24" ht="17.95" customHeight="1" spans="1:6">
      <c r="A24" s="38"/>
      <c r="B24" s="39"/>
      <c r="C24" s="39"/>
      <c r="D24" s="39"/>
      <c r="E24" s="39"/>
      <c r="F24" s="42"/>
    </row>
    <row r="25" ht="17.95" customHeight="1" spans="1:6">
      <c r="A25" s="38"/>
      <c r="B25" s="39"/>
      <c r="C25" s="39"/>
      <c r="D25" s="39"/>
      <c r="E25" s="39"/>
      <c r="F25" s="42"/>
    </row>
    <row r="26" ht="17.95" customHeight="1" spans="1:6">
      <c r="A26" s="38"/>
      <c r="B26" s="39"/>
      <c r="C26" s="39"/>
      <c r="D26" s="39"/>
      <c r="E26" s="39"/>
      <c r="F26" s="42"/>
    </row>
    <row r="27" ht="18.05" customHeight="1" spans="1:6">
      <c r="A27" s="38"/>
      <c r="B27" s="39"/>
      <c r="C27" s="39"/>
      <c r="D27" s="39"/>
      <c r="E27" s="39"/>
      <c r="F27" s="42"/>
    </row>
    <row r="28" ht="17.95" customHeight="1" spans="1:6">
      <c r="A28" s="38"/>
      <c r="B28" s="39"/>
      <c r="C28" s="39"/>
      <c r="D28" s="39"/>
      <c r="E28" s="39"/>
      <c r="F28" s="42"/>
    </row>
    <row r="29" ht="17.95" customHeight="1" spans="1:6">
      <c r="A29" s="38"/>
      <c r="B29" s="39"/>
      <c r="C29" s="39"/>
      <c r="D29" s="39"/>
      <c r="E29" s="39"/>
      <c r="F29" s="42"/>
    </row>
    <row r="30" ht="17.95" customHeight="1" spans="1:6">
      <c r="A30" s="38"/>
      <c r="B30" s="39"/>
      <c r="C30" s="39"/>
      <c r="D30" s="39"/>
      <c r="E30" s="39"/>
      <c r="F30" s="42"/>
    </row>
    <row r="31" ht="17.95" customHeight="1" spans="1:6">
      <c r="A31" s="38"/>
      <c r="B31" s="39"/>
      <c r="C31" s="39"/>
      <c r="D31" s="39"/>
      <c r="E31" s="39"/>
      <c r="F31" s="42"/>
    </row>
    <row r="32" ht="18.05" customHeight="1" spans="1:6">
      <c r="A32" s="38"/>
      <c r="B32" s="39"/>
      <c r="C32" s="39"/>
      <c r="D32" s="39"/>
      <c r="E32" s="39"/>
      <c r="F32" s="42"/>
    </row>
    <row r="33" ht="17.95" customHeight="1" spans="1:6">
      <c r="A33" s="38"/>
      <c r="B33" s="39"/>
      <c r="C33" s="39"/>
      <c r="D33" s="39"/>
      <c r="E33" s="39"/>
      <c r="F33" s="42"/>
    </row>
    <row r="34" ht="17.95" customHeight="1" spans="1:6">
      <c r="A34" s="38"/>
      <c r="B34" s="39"/>
      <c r="C34" s="39"/>
      <c r="D34" s="39"/>
      <c r="E34" s="39"/>
      <c r="F34" s="42"/>
    </row>
    <row r="35" ht="17.95" customHeight="1" spans="1:6">
      <c r="A35" s="38"/>
      <c r="B35" s="39"/>
      <c r="C35" s="39"/>
      <c r="D35" s="39"/>
      <c r="E35" s="39"/>
      <c r="F35" s="42"/>
    </row>
    <row r="36" ht="17.95" customHeight="1" spans="1:6">
      <c r="A36" s="38"/>
      <c r="B36" s="39"/>
      <c r="C36" s="39"/>
      <c r="D36" s="39"/>
      <c r="E36" s="39"/>
      <c r="F36" s="42"/>
    </row>
    <row r="37" ht="21.8" customHeight="1" spans="1:6">
      <c r="A37" s="84" t="s">
        <v>519</v>
      </c>
      <c r="B37" s="49"/>
      <c r="C37" s="49"/>
      <c r="D37" s="49"/>
      <c r="E37" s="85">
        <v>275571.38</v>
      </c>
      <c r="F37" s="86">
        <v>0</v>
      </c>
    </row>
    <row r="38" ht="18.7" customHeight="1" spans="1:6">
      <c r="A38" s="68" t="s">
        <v>520</v>
      </c>
      <c r="B38" s="69"/>
      <c r="C38" s="69"/>
      <c r="D38" s="69"/>
      <c r="E38" s="69"/>
      <c r="F38" s="69"/>
    </row>
    <row r="39" ht="25.9" customHeight="1" spans="1:6">
      <c r="A39" s="56"/>
      <c r="B39" s="56"/>
      <c r="C39" s="18"/>
      <c r="D39" s="18"/>
      <c r="E39" s="18"/>
      <c r="F39" s="87" t="s">
        <v>521</v>
      </c>
    </row>
  </sheetData>
  <mergeCells count="41">
    <mergeCell ref="A1:F1"/>
    <mergeCell ref="A2:C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A37:D37"/>
    <mergeCell ref="A38:F38"/>
    <mergeCell ref="A39:B39"/>
    <mergeCell ref="D39:E39"/>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workbookViewId="0">
      <selection activeCell="O5" sqref="O5"/>
    </sheetView>
  </sheetViews>
  <sheetFormatPr defaultColWidth="9" defaultRowHeight="14.25"/>
  <cols>
    <col min="1" max="1" width="6.64166666666667" style="12" customWidth="1"/>
    <col min="2" max="2" width="10.125" style="12" customWidth="1"/>
    <col min="3" max="3" width="4.91666666666667" style="12" customWidth="1"/>
    <col min="4" max="5" width="8.44166666666667" style="12" customWidth="1"/>
    <col min="6" max="6" width="2.45833333333333" style="12" customWidth="1"/>
    <col min="7" max="7" width="6.16666666666667" style="12" customWidth="1"/>
    <col min="8" max="8" width="6.675" style="12" customWidth="1"/>
    <col min="9" max="9" width="7.85833333333333" style="12" customWidth="1"/>
    <col min="10" max="10" width="7.78333333333333" style="12" customWidth="1"/>
    <col min="11" max="11" width="1.16666666666667" style="12" customWidth="1"/>
    <col min="12" max="12" width="9.45833333333333" style="12" customWidth="1"/>
    <col min="13" max="13" width="10.9583333333333" style="12" customWidth="1"/>
    <col min="14" max="16384" width="9" style="12"/>
  </cols>
  <sheetData>
    <row r="1" ht="34.45" customHeight="1" spans="1:13">
      <c r="A1" s="63" t="s">
        <v>522</v>
      </c>
      <c r="B1" s="14"/>
      <c r="C1" s="14"/>
      <c r="D1" s="14"/>
      <c r="E1" s="14"/>
      <c r="F1" s="14"/>
      <c r="G1" s="14"/>
      <c r="H1" s="14"/>
      <c r="I1" s="14"/>
      <c r="J1" s="14"/>
      <c r="K1" s="14"/>
      <c r="L1" s="14"/>
      <c r="M1" s="14"/>
    </row>
    <row r="2" ht="29.95" customHeight="1" spans="1:13">
      <c r="A2" s="64" t="s">
        <v>523</v>
      </c>
      <c r="B2" s="16"/>
      <c r="C2" s="16"/>
      <c r="D2" s="16"/>
      <c r="E2" s="16"/>
      <c r="F2" s="65" t="s">
        <v>524</v>
      </c>
      <c r="G2" s="18"/>
      <c r="H2" s="18"/>
      <c r="I2" s="18"/>
      <c r="J2" s="18"/>
      <c r="K2" s="66" t="s">
        <v>525</v>
      </c>
      <c r="L2" s="20"/>
      <c r="M2" s="20"/>
    </row>
    <row r="3" ht="18.75" customHeight="1" spans="1:13">
      <c r="A3" s="21" t="s">
        <v>526</v>
      </c>
      <c r="B3" s="22" t="s">
        <v>527</v>
      </c>
      <c r="C3" s="23" t="s">
        <v>528</v>
      </c>
      <c r="D3" s="24"/>
      <c r="E3" s="23" t="s">
        <v>529</v>
      </c>
      <c r="F3" s="24"/>
      <c r="G3" s="23" t="s">
        <v>530</v>
      </c>
      <c r="H3" s="25" t="s">
        <v>531</v>
      </c>
      <c r="I3" s="26" t="s">
        <v>532</v>
      </c>
      <c r="J3" s="27"/>
      <c r="K3" s="27"/>
      <c r="L3" s="27"/>
      <c r="M3" s="27"/>
    </row>
    <row r="4" ht="18" customHeight="1" spans="1:13">
      <c r="A4" s="28"/>
      <c r="B4" s="29"/>
      <c r="C4" s="24"/>
      <c r="D4" s="24"/>
      <c r="E4" s="24"/>
      <c r="F4" s="24"/>
      <c r="G4" s="24"/>
      <c r="H4" s="30"/>
      <c r="I4" s="31" t="s">
        <v>533</v>
      </c>
      <c r="J4" s="32" t="s">
        <v>534</v>
      </c>
      <c r="K4" s="33"/>
      <c r="L4" s="34" t="s">
        <v>535</v>
      </c>
      <c r="M4" s="35"/>
    </row>
    <row r="5" ht="18" customHeight="1" spans="1:13">
      <c r="A5" s="28"/>
      <c r="B5" s="29"/>
      <c r="C5" s="24"/>
      <c r="D5" s="24"/>
      <c r="E5" s="24"/>
      <c r="F5" s="24"/>
      <c r="G5" s="24"/>
      <c r="H5" s="30"/>
      <c r="I5" s="36"/>
      <c r="J5" s="33"/>
      <c r="K5" s="33"/>
      <c r="L5" s="32" t="s">
        <v>536</v>
      </c>
      <c r="M5" s="37" t="s">
        <v>537</v>
      </c>
    </row>
    <row r="6" ht="17.2" customHeight="1" spans="1:13">
      <c r="A6" s="38"/>
      <c r="B6" s="39"/>
      <c r="C6" s="40" t="s">
        <v>538</v>
      </c>
      <c r="D6" s="41"/>
      <c r="E6" s="39"/>
      <c r="F6" s="39"/>
      <c r="G6" s="39"/>
      <c r="H6" s="39"/>
      <c r="I6" s="39"/>
      <c r="J6" s="39"/>
      <c r="K6" s="39"/>
      <c r="L6" s="39"/>
      <c r="M6" s="42"/>
    </row>
    <row r="7" ht="82.5" customHeight="1" spans="1:13">
      <c r="A7" s="45">
        <v>1</v>
      </c>
      <c r="B7" s="46" t="s">
        <v>539</v>
      </c>
      <c r="C7" s="40" t="s">
        <v>540</v>
      </c>
      <c r="D7" s="41"/>
      <c r="E7" s="40" t="s">
        <v>541</v>
      </c>
      <c r="F7" s="41"/>
      <c r="G7" s="32" t="s">
        <v>542</v>
      </c>
      <c r="H7" s="60">
        <v>35</v>
      </c>
      <c r="I7" s="43">
        <v>137.21</v>
      </c>
      <c r="J7" s="43">
        <v>4802.35</v>
      </c>
      <c r="K7" s="36"/>
      <c r="L7" s="39"/>
      <c r="M7" s="67">
        <v>956.9</v>
      </c>
    </row>
    <row r="8" ht="138.65" customHeight="1" spans="1:13">
      <c r="A8" s="45">
        <v>2</v>
      </c>
      <c r="B8" s="46" t="s">
        <v>543</v>
      </c>
      <c r="C8" s="40" t="s">
        <v>544</v>
      </c>
      <c r="D8" s="41"/>
      <c r="E8" s="40" t="s">
        <v>545</v>
      </c>
      <c r="F8" s="41"/>
      <c r="G8" s="32" t="s">
        <v>542</v>
      </c>
      <c r="H8" s="60">
        <v>35</v>
      </c>
      <c r="I8" s="47">
        <v>815.8</v>
      </c>
      <c r="J8" s="60">
        <v>28553</v>
      </c>
      <c r="K8" s="36"/>
      <c r="L8" s="39"/>
      <c r="M8" s="67">
        <v>1378.3</v>
      </c>
    </row>
    <row r="9" ht="104.9" customHeight="1" spans="1:13">
      <c r="A9" s="45">
        <v>3</v>
      </c>
      <c r="B9" s="46" t="s">
        <v>546</v>
      </c>
      <c r="C9" s="40" t="s">
        <v>547</v>
      </c>
      <c r="D9" s="41"/>
      <c r="E9" s="40" t="s">
        <v>548</v>
      </c>
      <c r="F9" s="41"/>
      <c r="G9" s="32" t="s">
        <v>542</v>
      </c>
      <c r="H9" s="60">
        <v>35</v>
      </c>
      <c r="I9" s="43">
        <v>86.21</v>
      </c>
      <c r="J9" s="43">
        <v>3017.35</v>
      </c>
      <c r="K9" s="36"/>
      <c r="L9" s="39"/>
      <c r="M9" s="44">
        <v>647.15</v>
      </c>
    </row>
    <row r="10" ht="71.15" customHeight="1" spans="1:13">
      <c r="A10" s="45">
        <v>4</v>
      </c>
      <c r="B10" s="46" t="s">
        <v>549</v>
      </c>
      <c r="C10" s="40" t="s">
        <v>550</v>
      </c>
      <c r="D10" s="41"/>
      <c r="E10" s="40" t="s">
        <v>551</v>
      </c>
      <c r="F10" s="41"/>
      <c r="G10" s="32" t="s">
        <v>552</v>
      </c>
      <c r="H10" s="60">
        <v>24</v>
      </c>
      <c r="I10" s="43">
        <v>30.46</v>
      </c>
      <c r="J10" s="43">
        <v>731.04</v>
      </c>
      <c r="K10" s="36"/>
      <c r="L10" s="39"/>
      <c r="M10" s="44">
        <v>116.64</v>
      </c>
    </row>
    <row r="11" ht="149.9" customHeight="1" spans="1:13">
      <c r="A11" s="45">
        <v>5</v>
      </c>
      <c r="B11" s="46" t="s">
        <v>553</v>
      </c>
      <c r="C11" s="40" t="s">
        <v>554</v>
      </c>
      <c r="D11" s="41"/>
      <c r="E11" s="40" t="s">
        <v>555</v>
      </c>
      <c r="F11" s="41"/>
      <c r="G11" s="32" t="s">
        <v>542</v>
      </c>
      <c r="H11" s="47">
        <v>71.4</v>
      </c>
      <c r="I11" s="43">
        <v>872.74</v>
      </c>
      <c r="J11" s="43">
        <v>62313.64</v>
      </c>
      <c r="K11" s="36"/>
      <c r="L11" s="39"/>
      <c r="M11" s="44">
        <v>3020.05</v>
      </c>
    </row>
    <row r="12" ht="18.95" customHeight="1" spans="1:13">
      <c r="A12" s="48" t="s">
        <v>556</v>
      </c>
      <c r="B12" s="49"/>
      <c r="C12" s="49"/>
      <c r="D12" s="49"/>
      <c r="E12" s="49"/>
      <c r="F12" s="49"/>
      <c r="G12" s="49"/>
      <c r="H12" s="49"/>
      <c r="I12" s="49"/>
      <c r="J12" s="61">
        <v>99417.38</v>
      </c>
      <c r="K12" s="51"/>
      <c r="L12" s="52"/>
      <c r="M12" s="53">
        <v>6119.04</v>
      </c>
    </row>
    <row r="13" ht="17.95" customHeight="1" spans="1:13">
      <c r="A13" s="68" t="s">
        <v>557</v>
      </c>
      <c r="B13" s="69"/>
      <c r="C13" s="69"/>
      <c r="D13" s="69"/>
      <c r="E13" s="69"/>
      <c r="F13" s="69"/>
      <c r="G13" s="69"/>
      <c r="H13" s="69"/>
      <c r="I13" s="69"/>
      <c r="J13" s="69"/>
      <c r="K13" s="69"/>
      <c r="L13" s="69"/>
      <c r="M13" s="69"/>
    </row>
    <row r="14" ht="25.9" customHeight="1" spans="1:13">
      <c r="A14" s="56"/>
      <c r="B14" s="56"/>
      <c r="C14" s="56"/>
      <c r="D14" s="18"/>
      <c r="E14" s="18"/>
      <c r="F14" s="18"/>
      <c r="G14" s="18"/>
      <c r="H14" s="18"/>
      <c r="I14" s="18"/>
      <c r="J14" s="18"/>
      <c r="K14" s="57" t="s">
        <v>558</v>
      </c>
      <c r="L14" s="58"/>
      <c r="M14" s="58"/>
    </row>
  </sheetData>
  <mergeCells count="39">
    <mergeCell ref="A1:M1"/>
    <mergeCell ref="A2:E2"/>
    <mergeCell ref="F2:J2"/>
    <mergeCell ref="K2:M2"/>
    <mergeCell ref="I3:M3"/>
    <mergeCell ref="L4:M4"/>
    <mergeCell ref="C6:D6"/>
    <mergeCell ref="E6:F6"/>
    <mergeCell ref="J6:K6"/>
    <mergeCell ref="C7:D7"/>
    <mergeCell ref="E7:F7"/>
    <mergeCell ref="J7:K7"/>
    <mergeCell ref="C8:D8"/>
    <mergeCell ref="E8:F8"/>
    <mergeCell ref="J8:K8"/>
    <mergeCell ref="C9:D9"/>
    <mergeCell ref="E9:F9"/>
    <mergeCell ref="J9:K9"/>
    <mergeCell ref="C10:D10"/>
    <mergeCell ref="E10:F10"/>
    <mergeCell ref="J10:K10"/>
    <mergeCell ref="C11:D11"/>
    <mergeCell ref="E11:F11"/>
    <mergeCell ref="J11:K11"/>
    <mergeCell ref="A12:I12"/>
    <mergeCell ref="J12:K12"/>
    <mergeCell ref="A13:M13"/>
    <mergeCell ref="A14:C14"/>
    <mergeCell ref="D14:E14"/>
    <mergeCell ref="F14:J14"/>
    <mergeCell ref="K14:M14"/>
    <mergeCell ref="A3:A5"/>
    <mergeCell ref="B3:B5"/>
    <mergeCell ref="G3:G5"/>
    <mergeCell ref="H3:H5"/>
    <mergeCell ref="I4:I5"/>
    <mergeCell ref="C3:D5"/>
    <mergeCell ref="E3:F5"/>
    <mergeCell ref="J4:K5"/>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10" workbookViewId="0">
      <selection activeCell="A6" sqref="A6:H12"/>
    </sheetView>
  </sheetViews>
  <sheetFormatPr defaultColWidth="9" defaultRowHeight="14.25"/>
  <cols>
    <col min="1" max="1" width="6.63333333333333" style="12" customWidth="1"/>
    <col min="2" max="2" width="10.125" style="12" customWidth="1"/>
    <col min="3" max="3" width="4.85" style="12" customWidth="1"/>
    <col min="4" max="4" width="8.51666666666667" style="12" customWidth="1"/>
    <col min="5" max="5" width="8.3" style="12" customWidth="1"/>
    <col min="6" max="6" width="2.48333333333333" style="12" customWidth="1"/>
    <col min="7" max="7" width="6.16666666666667" style="12" customWidth="1"/>
    <col min="8" max="8" width="6.68333333333333" style="12" customWidth="1"/>
    <col min="9" max="9" width="7.85" style="12" customWidth="1"/>
    <col min="10" max="10" width="7.69166666666667" style="12" customWidth="1"/>
    <col min="11" max="11" width="1.25" style="12" customWidth="1"/>
    <col min="12" max="12" width="9.45" style="12" customWidth="1"/>
    <col min="13" max="13" width="10.9" style="12" customWidth="1"/>
    <col min="14" max="16384" width="9" style="12"/>
  </cols>
  <sheetData>
    <row r="1" ht="34.45" customHeight="1" spans="1:13">
      <c r="A1" s="13" t="s">
        <v>559</v>
      </c>
      <c r="B1" s="14"/>
      <c r="C1" s="14"/>
      <c r="D1" s="14"/>
      <c r="E1" s="14"/>
      <c r="F1" s="14"/>
      <c r="G1" s="14"/>
      <c r="H1" s="14"/>
      <c r="I1" s="14"/>
      <c r="J1" s="14"/>
      <c r="K1" s="14"/>
      <c r="L1" s="14"/>
      <c r="M1" s="14"/>
    </row>
    <row r="2" ht="29.95" customHeight="1" spans="1:13">
      <c r="A2" s="15" t="s">
        <v>493</v>
      </c>
      <c r="B2" s="16"/>
      <c r="C2" s="16"/>
      <c r="D2" s="16"/>
      <c r="E2" s="16"/>
      <c r="F2" s="17" t="s">
        <v>560</v>
      </c>
      <c r="G2" s="18"/>
      <c r="H2" s="18"/>
      <c r="I2" s="18"/>
      <c r="J2" s="18"/>
      <c r="K2" s="19" t="s">
        <v>561</v>
      </c>
      <c r="L2" s="20"/>
      <c r="M2" s="20"/>
    </row>
    <row r="3" ht="18.75" customHeight="1" spans="1:13">
      <c r="A3" s="21" t="s">
        <v>526</v>
      </c>
      <c r="B3" s="22" t="s">
        <v>527</v>
      </c>
      <c r="C3" s="23" t="s">
        <v>528</v>
      </c>
      <c r="D3" s="24"/>
      <c r="E3" s="23" t="s">
        <v>529</v>
      </c>
      <c r="F3" s="24"/>
      <c r="G3" s="23" t="s">
        <v>530</v>
      </c>
      <c r="H3" s="25" t="s">
        <v>531</v>
      </c>
      <c r="I3" s="26" t="s">
        <v>532</v>
      </c>
      <c r="J3" s="27"/>
      <c r="K3" s="27"/>
      <c r="L3" s="27"/>
      <c r="M3" s="27"/>
    </row>
    <row r="4" ht="18" customHeight="1" spans="1:13">
      <c r="A4" s="28"/>
      <c r="B4" s="29"/>
      <c r="C4" s="24"/>
      <c r="D4" s="24"/>
      <c r="E4" s="24"/>
      <c r="F4" s="24"/>
      <c r="G4" s="24"/>
      <c r="H4" s="30"/>
      <c r="I4" s="31" t="s">
        <v>533</v>
      </c>
      <c r="J4" s="59" t="s">
        <v>534</v>
      </c>
      <c r="K4" s="36"/>
      <c r="L4" s="34" t="s">
        <v>535</v>
      </c>
      <c r="M4" s="35"/>
    </row>
    <row r="5" ht="26.25" customHeight="1" spans="1:13">
      <c r="A5" s="28"/>
      <c r="B5" s="29"/>
      <c r="C5" s="24"/>
      <c r="D5" s="24"/>
      <c r="E5" s="24"/>
      <c r="F5" s="24"/>
      <c r="G5" s="24"/>
      <c r="H5" s="30"/>
      <c r="I5" s="36"/>
      <c r="J5" s="36"/>
      <c r="K5" s="36"/>
      <c r="L5" s="32" t="s">
        <v>536</v>
      </c>
      <c r="M5" s="34" t="s">
        <v>537</v>
      </c>
    </row>
    <row r="6" ht="48.8" customHeight="1" spans="1:13">
      <c r="A6" s="45">
        <v>6</v>
      </c>
      <c r="B6" s="46" t="s">
        <v>562</v>
      </c>
      <c r="C6" s="40" t="s">
        <v>554</v>
      </c>
      <c r="D6" s="41"/>
      <c r="E6" s="40" t="s">
        <v>563</v>
      </c>
      <c r="F6" s="41"/>
      <c r="G6" s="32" t="s">
        <v>542</v>
      </c>
      <c r="H6" s="47">
        <v>71.4</v>
      </c>
      <c r="I6" s="43">
        <v>120.94</v>
      </c>
      <c r="J6" s="43">
        <v>8635.12</v>
      </c>
      <c r="K6" s="36"/>
      <c r="L6" s="39"/>
      <c r="M6" s="44">
        <v>1027.45</v>
      </c>
    </row>
    <row r="7" ht="116.25" customHeight="1" spans="1:13">
      <c r="A7" s="45">
        <v>7</v>
      </c>
      <c r="B7" s="40" t="s">
        <v>564</v>
      </c>
      <c r="C7" s="40" t="s">
        <v>565</v>
      </c>
      <c r="D7" s="41"/>
      <c r="E7" s="40" t="s">
        <v>566</v>
      </c>
      <c r="F7" s="41"/>
      <c r="G7" s="32" t="s">
        <v>567</v>
      </c>
      <c r="H7" s="60">
        <v>1</v>
      </c>
      <c r="I7" s="43">
        <v>733.95</v>
      </c>
      <c r="J7" s="43">
        <v>733.95</v>
      </c>
      <c r="K7" s="36"/>
      <c r="L7" s="39"/>
      <c r="M7" s="42"/>
    </row>
    <row r="8" ht="93.75" customHeight="1" spans="1:13">
      <c r="A8" s="45">
        <v>8</v>
      </c>
      <c r="B8" s="46" t="s">
        <v>568</v>
      </c>
      <c r="C8" s="40" t="s">
        <v>569</v>
      </c>
      <c r="D8" s="41"/>
      <c r="E8" s="40" t="s">
        <v>570</v>
      </c>
      <c r="F8" s="41"/>
      <c r="G8" s="32" t="s">
        <v>571</v>
      </c>
      <c r="H8" s="60">
        <v>1</v>
      </c>
      <c r="I8" s="43">
        <v>917.43</v>
      </c>
      <c r="J8" s="43">
        <v>917.43</v>
      </c>
      <c r="K8" s="36"/>
      <c r="L8" s="39"/>
      <c r="M8" s="42"/>
    </row>
    <row r="9" ht="84.75" customHeight="1" spans="1:13">
      <c r="A9" s="45">
        <v>9</v>
      </c>
      <c r="B9" s="46" t="s">
        <v>572</v>
      </c>
      <c r="C9" s="40" t="s">
        <v>573</v>
      </c>
      <c r="D9" s="41"/>
      <c r="E9" s="40" t="s">
        <v>570</v>
      </c>
      <c r="F9" s="41"/>
      <c r="G9" s="32" t="s">
        <v>574</v>
      </c>
      <c r="H9" s="60">
        <v>1</v>
      </c>
      <c r="I9" s="43">
        <v>1009.17</v>
      </c>
      <c r="J9" s="43">
        <v>1009.17</v>
      </c>
      <c r="K9" s="36"/>
      <c r="L9" s="39"/>
      <c r="M9" s="42"/>
    </row>
    <row r="10" ht="73.5" customHeight="1" spans="1:13">
      <c r="A10" s="45">
        <v>10</v>
      </c>
      <c r="B10" s="46" t="s">
        <v>575</v>
      </c>
      <c r="C10" s="40" t="s">
        <v>576</v>
      </c>
      <c r="D10" s="41"/>
      <c r="E10" s="40" t="s">
        <v>577</v>
      </c>
      <c r="F10" s="41"/>
      <c r="G10" s="32" t="s">
        <v>574</v>
      </c>
      <c r="H10" s="60">
        <v>1</v>
      </c>
      <c r="I10" s="43">
        <v>16952.91</v>
      </c>
      <c r="J10" s="43">
        <v>16952.91</v>
      </c>
      <c r="K10" s="36"/>
      <c r="L10" s="39"/>
      <c r="M10" s="44">
        <v>470.55</v>
      </c>
    </row>
    <row r="11" ht="93.75" customHeight="1" spans="1:13">
      <c r="A11" s="45">
        <v>11</v>
      </c>
      <c r="B11" s="46" t="s">
        <v>578</v>
      </c>
      <c r="C11" s="40" t="s">
        <v>579</v>
      </c>
      <c r="D11" s="41"/>
      <c r="E11" s="40" t="s">
        <v>570</v>
      </c>
      <c r="F11" s="41"/>
      <c r="G11" s="32" t="s">
        <v>571</v>
      </c>
      <c r="H11" s="60">
        <v>1</v>
      </c>
      <c r="I11" s="47">
        <v>1284.4</v>
      </c>
      <c r="J11" s="47">
        <v>1284.4</v>
      </c>
      <c r="K11" s="36"/>
      <c r="L11" s="39"/>
      <c r="M11" s="42"/>
    </row>
    <row r="12" ht="37.45" customHeight="1" spans="1:13">
      <c r="A12" s="45">
        <v>12</v>
      </c>
      <c r="B12" s="46" t="s">
        <v>580</v>
      </c>
      <c r="C12" s="40" t="s">
        <v>581</v>
      </c>
      <c r="D12" s="41"/>
      <c r="E12" s="40" t="s">
        <v>582</v>
      </c>
      <c r="F12" s="41"/>
      <c r="G12" s="32" t="s">
        <v>552</v>
      </c>
      <c r="H12" s="60">
        <v>12</v>
      </c>
      <c r="I12" s="43">
        <v>55.05</v>
      </c>
      <c r="J12" s="47">
        <v>660.6</v>
      </c>
      <c r="K12" s="36"/>
      <c r="L12" s="39"/>
      <c r="M12" s="42"/>
    </row>
    <row r="13" ht="17.5" customHeight="1" spans="1:13">
      <c r="A13" s="48" t="s">
        <v>556</v>
      </c>
      <c r="B13" s="49"/>
      <c r="C13" s="49"/>
      <c r="D13" s="49"/>
      <c r="E13" s="49"/>
      <c r="F13" s="49"/>
      <c r="G13" s="49"/>
      <c r="H13" s="49"/>
      <c r="I13" s="49"/>
      <c r="J13" s="61">
        <v>30193.58</v>
      </c>
      <c r="K13" s="51"/>
      <c r="L13" s="52"/>
      <c r="M13" s="62">
        <v>1498</v>
      </c>
    </row>
    <row r="14" ht="18.1" customHeight="1" spans="1:13">
      <c r="A14" s="54" t="s">
        <v>557</v>
      </c>
      <c r="B14" s="55"/>
      <c r="C14" s="55"/>
      <c r="D14" s="55"/>
      <c r="E14" s="55"/>
      <c r="F14" s="55"/>
      <c r="G14" s="55"/>
      <c r="H14" s="55"/>
      <c r="I14" s="55"/>
      <c r="J14" s="55"/>
      <c r="K14" s="55"/>
      <c r="L14" s="55"/>
      <c r="M14" s="55"/>
    </row>
    <row r="15" ht="25.95" customHeight="1" spans="1:13">
      <c r="A15" s="56"/>
      <c r="B15" s="56"/>
      <c r="C15" s="56"/>
      <c r="D15" s="18"/>
      <c r="E15" s="18"/>
      <c r="F15" s="18"/>
      <c r="G15" s="18"/>
      <c r="H15" s="18"/>
      <c r="I15" s="18"/>
      <c r="J15" s="18"/>
      <c r="K15" s="57" t="s">
        <v>558</v>
      </c>
      <c r="L15" s="58"/>
      <c r="M15" s="58"/>
    </row>
  </sheetData>
  <mergeCells count="42">
    <mergeCell ref="A1:M1"/>
    <mergeCell ref="A2:E2"/>
    <mergeCell ref="F2:J2"/>
    <mergeCell ref="K2:M2"/>
    <mergeCell ref="I3:M3"/>
    <mergeCell ref="L4:M4"/>
    <mergeCell ref="C6:D6"/>
    <mergeCell ref="E6:F6"/>
    <mergeCell ref="J6:K6"/>
    <mergeCell ref="C7:D7"/>
    <mergeCell ref="E7:F7"/>
    <mergeCell ref="J7:K7"/>
    <mergeCell ref="C8:D8"/>
    <mergeCell ref="E8:F8"/>
    <mergeCell ref="J8:K8"/>
    <mergeCell ref="C9:D9"/>
    <mergeCell ref="E9:F9"/>
    <mergeCell ref="J9:K9"/>
    <mergeCell ref="C10:D10"/>
    <mergeCell ref="E10:F10"/>
    <mergeCell ref="J10:K10"/>
    <mergeCell ref="C11:D11"/>
    <mergeCell ref="E11:F11"/>
    <mergeCell ref="J11:K11"/>
    <mergeCell ref="C12:D12"/>
    <mergeCell ref="E12:F12"/>
    <mergeCell ref="J12:K12"/>
    <mergeCell ref="A13:I13"/>
    <mergeCell ref="J13:K13"/>
    <mergeCell ref="A14:M14"/>
    <mergeCell ref="A15:C15"/>
    <mergeCell ref="D15:E15"/>
    <mergeCell ref="F15:J15"/>
    <mergeCell ref="K15:M15"/>
    <mergeCell ref="A3:A5"/>
    <mergeCell ref="B3:B5"/>
    <mergeCell ref="G3:G5"/>
    <mergeCell ref="H3:H5"/>
    <mergeCell ref="I4:I5"/>
    <mergeCell ref="C3:D5"/>
    <mergeCell ref="E3:F5"/>
    <mergeCell ref="J4:K5"/>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topLeftCell="A9" workbookViewId="0">
      <selection activeCell="A6" sqref="A6:H13"/>
    </sheetView>
  </sheetViews>
  <sheetFormatPr defaultColWidth="9" defaultRowHeight="14.25"/>
  <cols>
    <col min="1" max="1" width="6.625" style="12" customWidth="1"/>
    <col min="2" max="2" width="10.125" style="12" customWidth="1"/>
    <col min="3" max="3" width="4.84166666666667" style="12" customWidth="1"/>
    <col min="4" max="4" width="8.51666666666667" style="12" customWidth="1"/>
    <col min="5" max="5" width="8.39166666666667" style="12" customWidth="1"/>
    <col min="6" max="6" width="2.51666666666667" style="12" customWidth="1"/>
    <col min="7" max="7" width="6.16666666666667" style="12" customWidth="1"/>
    <col min="8" max="8" width="6.68333333333333" style="12" customWidth="1"/>
    <col min="9" max="9" width="7.85" style="12" customWidth="1"/>
    <col min="10" max="10" width="7.69166666666667" style="12" customWidth="1"/>
    <col min="11" max="11" width="1.25833333333333" style="12" customWidth="1"/>
    <col min="12" max="12" width="9.45" style="12" customWidth="1"/>
    <col min="13" max="13" width="10.9" style="12" customWidth="1"/>
    <col min="14" max="16384" width="9" style="12"/>
  </cols>
  <sheetData>
    <row r="1" ht="34.45" customHeight="1" spans="1:13">
      <c r="A1" s="13" t="s">
        <v>559</v>
      </c>
      <c r="B1" s="14"/>
      <c r="C1" s="14"/>
      <c r="D1" s="14"/>
      <c r="E1" s="14"/>
      <c r="F1" s="14"/>
      <c r="G1" s="14"/>
      <c r="H1" s="14"/>
      <c r="I1" s="14"/>
      <c r="J1" s="14"/>
      <c r="K1" s="14"/>
      <c r="L1" s="14"/>
      <c r="M1" s="14"/>
    </row>
    <row r="2" ht="29.95" customHeight="1" spans="1:13">
      <c r="A2" s="15" t="s">
        <v>493</v>
      </c>
      <c r="B2" s="16"/>
      <c r="C2" s="16"/>
      <c r="D2" s="16"/>
      <c r="E2" s="16"/>
      <c r="F2" s="17" t="s">
        <v>560</v>
      </c>
      <c r="G2" s="18"/>
      <c r="H2" s="18"/>
      <c r="I2" s="18"/>
      <c r="J2" s="18"/>
      <c r="K2" s="19" t="s">
        <v>583</v>
      </c>
      <c r="L2" s="20"/>
      <c r="M2" s="20"/>
    </row>
    <row r="3" ht="18.75" customHeight="1" spans="1:13">
      <c r="A3" s="21" t="s">
        <v>526</v>
      </c>
      <c r="B3" s="22" t="s">
        <v>527</v>
      </c>
      <c r="C3" s="23" t="s">
        <v>528</v>
      </c>
      <c r="D3" s="24"/>
      <c r="E3" s="23" t="s">
        <v>529</v>
      </c>
      <c r="F3" s="24"/>
      <c r="G3" s="23" t="s">
        <v>530</v>
      </c>
      <c r="H3" s="25" t="s">
        <v>531</v>
      </c>
      <c r="I3" s="26" t="s">
        <v>532</v>
      </c>
      <c r="J3" s="27"/>
      <c r="K3" s="27"/>
      <c r="L3" s="27"/>
      <c r="M3" s="27"/>
    </row>
    <row r="4" ht="18" customHeight="1" spans="1:13">
      <c r="A4" s="28"/>
      <c r="B4" s="29"/>
      <c r="C4" s="24"/>
      <c r="D4" s="24"/>
      <c r="E4" s="24"/>
      <c r="F4" s="24"/>
      <c r="G4" s="24"/>
      <c r="H4" s="30"/>
      <c r="I4" s="31" t="s">
        <v>533</v>
      </c>
      <c r="J4" s="32" t="s">
        <v>534</v>
      </c>
      <c r="K4" s="33"/>
      <c r="L4" s="34" t="s">
        <v>535</v>
      </c>
      <c r="M4" s="35"/>
    </row>
    <row r="5" ht="26.25" customHeight="1" spans="1:13">
      <c r="A5" s="28"/>
      <c r="B5" s="29"/>
      <c r="C5" s="24"/>
      <c r="D5" s="24"/>
      <c r="E5" s="24"/>
      <c r="F5" s="24"/>
      <c r="G5" s="24"/>
      <c r="H5" s="30"/>
      <c r="I5" s="36"/>
      <c r="J5" s="33"/>
      <c r="K5" s="33"/>
      <c r="L5" s="32" t="s">
        <v>536</v>
      </c>
      <c r="M5" s="37" t="s">
        <v>537</v>
      </c>
    </row>
    <row r="6" ht="40.5" customHeight="1" spans="1:13">
      <c r="A6" s="38"/>
      <c r="B6" s="39"/>
      <c r="C6" s="39"/>
      <c r="D6" s="39"/>
      <c r="E6" s="40" t="s">
        <v>584</v>
      </c>
      <c r="F6" s="41"/>
      <c r="G6" s="39"/>
      <c r="H6" s="39"/>
      <c r="I6" s="39"/>
      <c r="J6" s="39"/>
      <c r="K6" s="39"/>
      <c r="L6" s="39"/>
      <c r="M6" s="42"/>
    </row>
    <row r="7" ht="18" customHeight="1" spans="1:13">
      <c r="A7" s="38"/>
      <c r="B7" s="39"/>
      <c r="C7" s="40" t="s">
        <v>585</v>
      </c>
      <c r="D7" s="41"/>
      <c r="E7" s="39"/>
      <c r="F7" s="39"/>
      <c r="G7" s="39"/>
      <c r="H7" s="39"/>
      <c r="I7" s="39"/>
      <c r="J7" s="43">
        <v>129610.96</v>
      </c>
      <c r="K7" s="36"/>
      <c r="L7" s="39"/>
      <c r="M7" s="44">
        <v>7617.04</v>
      </c>
    </row>
    <row r="8" ht="17.3" customHeight="1" spans="1:13">
      <c r="A8" s="38"/>
      <c r="B8" s="39"/>
      <c r="C8" s="40" t="s">
        <v>586</v>
      </c>
      <c r="D8" s="41"/>
      <c r="E8" s="39"/>
      <c r="F8" s="39"/>
      <c r="G8" s="39"/>
      <c r="H8" s="39"/>
      <c r="I8" s="39"/>
      <c r="J8" s="39"/>
      <c r="K8" s="39"/>
      <c r="L8" s="39"/>
      <c r="M8" s="42"/>
    </row>
    <row r="9" ht="82.5" customHeight="1" spans="1:13">
      <c r="A9" s="45">
        <v>13</v>
      </c>
      <c r="B9" s="46" t="s">
        <v>587</v>
      </c>
      <c r="C9" s="40" t="s">
        <v>540</v>
      </c>
      <c r="D9" s="41"/>
      <c r="E9" s="40" t="s">
        <v>541</v>
      </c>
      <c r="F9" s="41"/>
      <c r="G9" s="32" t="s">
        <v>542</v>
      </c>
      <c r="H9" s="43">
        <v>30.08</v>
      </c>
      <c r="I9" s="43">
        <v>137.21</v>
      </c>
      <c r="J9" s="43">
        <v>4127.28</v>
      </c>
      <c r="K9" s="36"/>
      <c r="L9" s="39"/>
      <c r="M9" s="44">
        <v>822.39</v>
      </c>
    </row>
    <row r="10" ht="138.75" customHeight="1" spans="1:13">
      <c r="A10" s="45">
        <v>14</v>
      </c>
      <c r="B10" s="46" t="s">
        <v>588</v>
      </c>
      <c r="C10" s="40" t="s">
        <v>544</v>
      </c>
      <c r="D10" s="41"/>
      <c r="E10" s="40" t="s">
        <v>545</v>
      </c>
      <c r="F10" s="41"/>
      <c r="G10" s="32" t="s">
        <v>542</v>
      </c>
      <c r="H10" s="43">
        <v>30.08</v>
      </c>
      <c r="I10" s="47">
        <v>815.8</v>
      </c>
      <c r="J10" s="43">
        <v>24539.26</v>
      </c>
      <c r="K10" s="36"/>
      <c r="L10" s="39"/>
      <c r="M10" s="44">
        <v>1184.55</v>
      </c>
    </row>
    <row r="11" ht="105.05" customHeight="1" spans="1:13">
      <c r="A11" s="45">
        <v>15</v>
      </c>
      <c r="B11" s="46" t="s">
        <v>589</v>
      </c>
      <c r="C11" s="40" t="s">
        <v>547</v>
      </c>
      <c r="D11" s="41"/>
      <c r="E11" s="40" t="s">
        <v>590</v>
      </c>
      <c r="F11" s="41"/>
      <c r="G11" s="32" t="s">
        <v>542</v>
      </c>
      <c r="H11" s="43">
        <v>30.08</v>
      </c>
      <c r="I11" s="43">
        <v>86.21</v>
      </c>
      <c r="J11" s="47">
        <v>2593.2</v>
      </c>
      <c r="K11" s="36"/>
      <c r="L11" s="39"/>
      <c r="M11" s="44">
        <v>556.18</v>
      </c>
    </row>
    <row r="12" ht="71.2" customHeight="1" spans="1:13">
      <c r="A12" s="45">
        <v>16</v>
      </c>
      <c r="B12" s="46" t="s">
        <v>591</v>
      </c>
      <c r="C12" s="40" t="s">
        <v>550</v>
      </c>
      <c r="D12" s="41"/>
      <c r="E12" s="40" t="s">
        <v>592</v>
      </c>
      <c r="F12" s="41"/>
      <c r="G12" s="32" t="s">
        <v>552</v>
      </c>
      <c r="H12" s="47">
        <v>19.8</v>
      </c>
      <c r="I12" s="43">
        <v>30.46</v>
      </c>
      <c r="J12" s="43">
        <v>603.11</v>
      </c>
      <c r="K12" s="36"/>
      <c r="L12" s="39"/>
      <c r="M12" s="44">
        <v>96.23</v>
      </c>
    </row>
    <row r="13" ht="84" customHeight="1" spans="1:13">
      <c r="A13" s="45">
        <v>17</v>
      </c>
      <c r="B13" s="46" t="s">
        <v>593</v>
      </c>
      <c r="C13" s="40" t="s">
        <v>554</v>
      </c>
      <c r="D13" s="41"/>
      <c r="E13" s="40" t="s">
        <v>594</v>
      </c>
      <c r="F13" s="41"/>
      <c r="G13" s="32" t="s">
        <v>542</v>
      </c>
      <c r="H13" s="43">
        <v>80.64</v>
      </c>
      <c r="I13" s="43">
        <v>872.74</v>
      </c>
      <c r="J13" s="43">
        <v>70377.75</v>
      </c>
      <c r="K13" s="36"/>
      <c r="L13" s="39"/>
      <c r="M13" s="44">
        <v>3410.88</v>
      </c>
    </row>
    <row r="14" ht="17.5" customHeight="1" spans="1:13">
      <c r="A14" s="48" t="s">
        <v>556</v>
      </c>
      <c r="B14" s="49"/>
      <c r="C14" s="49"/>
      <c r="D14" s="49"/>
      <c r="E14" s="49"/>
      <c r="F14" s="49"/>
      <c r="G14" s="49"/>
      <c r="H14" s="49"/>
      <c r="I14" s="49"/>
      <c r="J14" s="50">
        <v>102240.6</v>
      </c>
      <c r="K14" s="51"/>
      <c r="L14" s="52"/>
      <c r="M14" s="53">
        <v>6070.23</v>
      </c>
    </row>
    <row r="15" ht="18.1" customHeight="1" spans="1:13">
      <c r="A15" s="54" t="s">
        <v>557</v>
      </c>
      <c r="B15" s="55"/>
      <c r="C15" s="55"/>
      <c r="D15" s="55"/>
      <c r="E15" s="55"/>
      <c r="F15" s="55"/>
      <c r="G15" s="55"/>
      <c r="H15" s="55"/>
      <c r="I15" s="55"/>
      <c r="J15" s="55"/>
      <c r="K15" s="55"/>
      <c r="L15" s="55"/>
      <c r="M15" s="55"/>
    </row>
    <row r="16" ht="25.95" customHeight="1" spans="1:13">
      <c r="A16" s="56"/>
      <c r="B16" s="56"/>
      <c r="C16" s="56"/>
      <c r="D16" s="18"/>
      <c r="E16" s="18"/>
      <c r="F16" s="18"/>
      <c r="G16" s="18"/>
      <c r="H16" s="18"/>
      <c r="I16" s="18"/>
      <c r="J16" s="18"/>
      <c r="K16" s="57" t="s">
        <v>558</v>
      </c>
      <c r="L16" s="58"/>
      <c r="M16" s="58"/>
    </row>
  </sheetData>
  <mergeCells count="45">
    <mergeCell ref="A1:M1"/>
    <mergeCell ref="A2:E2"/>
    <mergeCell ref="F2:J2"/>
    <mergeCell ref="K2:M2"/>
    <mergeCell ref="I3:M3"/>
    <mergeCell ref="L4:M4"/>
    <mergeCell ref="C6:D6"/>
    <mergeCell ref="E6:F6"/>
    <mergeCell ref="J6:K6"/>
    <mergeCell ref="C7:D7"/>
    <mergeCell ref="E7:F7"/>
    <mergeCell ref="J7:K7"/>
    <mergeCell ref="C8:D8"/>
    <mergeCell ref="E8:F8"/>
    <mergeCell ref="J8:K8"/>
    <mergeCell ref="C9:D9"/>
    <mergeCell ref="E9:F9"/>
    <mergeCell ref="J9:K9"/>
    <mergeCell ref="C10:D10"/>
    <mergeCell ref="E10:F10"/>
    <mergeCell ref="J10:K10"/>
    <mergeCell ref="C11:D11"/>
    <mergeCell ref="E11:F11"/>
    <mergeCell ref="J11:K11"/>
    <mergeCell ref="C12:D12"/>
    <mergeCell ref="E12:F12"/>
    <mergeCell ref="J12:K12"/>
    <mergeCell ref="C13:D13"/>
    <mergeCell ref="E13:F13"/>
    <mergeCell ref="J13:K13"/>
    <mergeCell ref="A14:I14"/>
    <mergeCell ref="J14:K14"/>
    <mergeCell ref="A15:M15"/>
    <mergeCell ref="A16:C16"/>
    <mergeCell ref="D16:E16"/>
    <mergeCell ref="F16:J16"/>
    <mergeCell ref="K16:M16"/>
    <mergeCell ref="A3:A5"/>
    <mergeCell ref="B3:B5"/>
    <mergeCell ref="G3:G5"/>
    <mergeCell ref="H3:H5"/>
    <mergeCell ref="I4:I5"/>
    <mergeCell ref="C3:D5"/>
    <mergeCell ref="E3:F5"/>
    <mergeCell ref="J4:K5"/>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tabSelected="1" workbookViewId="0">
      <selection activeCell="I6" sqref="I6"/>
    </sheetView>
  </sheetViews>
  <sheetFormatPr defaultColWidth="9" defaultRowHeight="14.25" outlineLevelCol="3"/>
  <cols>
    <col min="1" max="4" width="19.25" style="1" customWidth="1"/>
    <col min="5" max="16384" width="9" style="1"/>
  </cols>
  <sheetData>
    <row r="1" ht="54" customHeight="1" spans="1:4">
      <c r="A1" s="2" t="s">
        <v>595</v>
      </c>
      <c r="B1" s="2"/>
      <c r="C1" s="2"/>
      <c r="D1" s="2"/>
    </row>
    <row r="2" ht="49" customHeight="1" spans="1:4">
      <c r="A2" s="3" t="s">
        <v>596</v>
      </c>
      <c r="B2" s="4"/>
      <c r="C2" s="5"/>
      <c r="D2" s="6"/>
    </row>
    <row r="3" ht="71" customHeight="1" spans="1:4">
      <c r="A3" s="3" t="s">
        <v>47</v>
      </c>
      <c r="B3" s="7"/>
      <c r="C3" s="5"/>
      <c r="D3" s="6"/>
    </row>
    <row r="4" ht="49" customHeight="1" spans="1:4">
      <c r="A4" s="3" t="s">
        <v>597</v>
      </c>
      <c r="B4" s="3"/>
      <c r="C4" s="3" t="s">
        <v>598</v>
      </c>
      <c r="D4" s="8" t="s">
        <v>351</v>
      </c>
    </row>
    <row r="5" ht="49" customHeight="1" spans="1:4">
      <c r="A5" s="3" t="s">
        <v>599</v>
      </c>
      <c r="B5" s="4"/>
      <c r="C5" s="3" t="s">
        <v>600</v>
      </c>
      <c r="D5" s="6"/>
    </row>
    <row r="6" ht="49" customHeight="1" spans="1:4">
      <c r="A6" s="3" t="s">
        <v>601</v>
      </c>
      <c r="B6" s="9"/>
      <c r="C6" s="3" t="s">
        <v>602</v>
      </c>
      <c r="D6" s="10"/>
    </row>
    <row r="7" ht="49" customHeight="1" spans="1:4">
      <c r="A7" s="3" t="s">
        <v>603</v>
      </c>
      <c r="B7" s="4"/>
      <c r="C7" s="5"/>
      <c r="D7" s="6"/>
    </row>
    <row r="8" ht="49" customHeight="1" spans="1:4">
      <c r="A8" s="3" t="s">
        <v>604</v>
      </c>
      <c r="B8" s="4"/>
      <c r="C8" s="5"/>
      <c r="D8" s="6"/>
    </row>
    <row r="9" ht="49" customHeight="1" spans="1:4">
      <c r="A9" s="3" t="s">
        <v>605</v>
      </c>
      <c r="B9" s="4"/>
      <c r="C9" s="5"/>
      <c r="D9" s="6"/>
    </row>
    <row r="10" ht="140" customHeight="1" spans="1:4">
      <c r="A10" s="3" t="s">
        <v>606</v>
      </c>
      <c r="B10" s="11" t="s">
        <v>607</v>
      </c>
      <c r="C10" s="3" t="s">
        <v>608</v>
      </c>
      <c r="D10" s="3"/>
    </row>
  </sheetData>
  <mergeCells count="6">
    <mergeCell ref="A1:D1"/>
    <mergeCell ref="B2:D2"/>
    <mergeCell ref="B3:D3"/>
    <mergeCell ref="B7:D7"/>
    <mergeCell ref="B8:D8"/>
    <mergeCell ref="B9:D9"/>
  </mergeCells>
  <printOptions horizontalCentered="1"/>
  <pageMargins left="0.75" right="0.75" top="1" bottom="1" header="0.51" footer="0.51"/>
  <pageSetup paperSize="9" orientation="portrait"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H9" sqref="H9"/>
    </sheetView>
  </sheetViews>
  <sheetFormatPr defaultColWidth="9" defaultRowHeight="13.5" outlineLevelCol="5"/>
  <cols>
    <col min="1" max="1" width="6.875" style="181" customWidth="1"/>
    <col min="2" max="2" width="55.5" style="132" customWidth="1"/>
    <col min="3" max="3" width="20.5" style="132" customWidth="1"/>
    <col min="4" max="4" width="15.125" style="132" customWidth="1"/>
    <col min="5" max="5" width="16.25" style="132" customWidth="1"/>
    <col min="6" max="6" width="13.125" style="132" customWidth="1"/>
    <col min="7" max="16384" width="9" style="132"/>
  </cols>
  <sheetData>
    <row r="1" ht="51" customHeight="1" spans="1:6">
      <c r="A1" s="202" t="s">
        <v>46</v>
      </c>
      <c r="B1" s="181"/>
      <c r="C1" s="181"/>
      <c r="D1" s="181"/>
      <c r="E1" s="181"/>
      <c r="F1" s="181"/>
    </row>
    <row r="2" ht="28" customHeight="1" spans="1:6">
      <c r="A2" s="203" t="s">
        <v>2</v>
      </c>
      <c r="B2" s="203" t="s">
        <v>47</v>
      </c>
      <c r="C2" s="203" t="s">
        <v>48</v>
      </c>
      <c r="D2" s="203" t="s">
        <v>49</v>
      </c>
      <c r="E2" s="203" t="s">
        <v>50</v>
      </c>
      <c r="F2" s="203" t="s">
        <v>51</v>
      </c>
    </row>
    <row r="3" ht="28" customHeight="1" spans="1:6">
      <c r="A3" s="204">
        <v>1</v>
      </c>
      <c r="B3" s="205"/>
      <c r="C3" s="205"/>
      <c r="D3" s="205"/>
      <c r="E3" s="205"/>
      <c r="F3" s="205"/>
    </row>
    <row r="4" ht="28" customHeight="1" spans="1:6">
      <c r="A4" s="204">
        <v>2</v>
      </c>
      <c r="B4" s="205"/>
      <c r="C4" s="205"/>
      <c r="D4" s="205"/>
      <c r="E4" s="205"/>
      <c r="F4" s="205"/>
    </row>
    <row r="5" ht="28" customHeight="1" spans="1:6">
      <c r="A5" s="204">
        <v>3</v>
      </c>
      <c r="B5" s="205"/>
      <c r="C5" s="205"/>
      <c r="D5" s="205"/>
      <c r="E5" s="205"/>
      <c r="F5" s="205"/>
    </row>
    <row r="6" ht="28" customHeight="1" spans="1:6">
      <c r="A6" s="204">
        <v>4</v>
      </c>
      <c r="B6" s="205"/>
      <c r="C6" s="205"/>
      <c r="D6" s="205"/>
      <c r="E6" s="205"/>
      <c r="F6" s="205"/>
    </row>
    <row r="7" ht="28" customHeight="1" spans="1:6">
      <c r="A7" s="204">
        <v>5</v>
      </c>
      <c r="B7" s="205"/>
      <c r="C7" s="205"/>
      <c r="D7" s="205"/>
      <c r="E7" s="205"/>
      <c r="F7" s="205"/>
    </row>
    <row r="8" ht="28" customHeight="1" spans="1:6">
      <c r="A8" s="204">
        <v>6</v>
      </c>
      <c r="B8" s="205"/>
      <c r="C8" s="205"/>
      <c r="D8" s="205"/>
      <c r="E8" s="205"/>
      <c r="F8" s="205"/>
    </row>
    <row r="9" ht="28" customHeight="1" spans="1:6">
      <c r="A9" s="204">
        <v>7</v>
      </c>
      <c r="B9" s="205"/>
      <c r="C9" s="205"/>
      <c r="D9" s="205"/>
      <c r="E9" s="205"/>
      <c r="F9" s="205"/>
    </row>
    <row r="10" ht="28" customHeight="1" spans="1:6">
      <c r="A10" s="204">
        <v>8</v>
      </c>
      <c r="B10" s="205"/>
      <c r="C10" s="205"/>
      <c r="D10" s="205"/>
      <c r="E10" s="205"/>
      <c r="F10" s="205"/>
    </row>
    <row r="11" ht="28" customHeight="1" spans="1:6">
      <c r="A11" s="204">
        <v>9</v>
      </c>
      <c r="B11" s="205"/>
      <c r="C11" s="205"/>
      <c r="D11" s="205"/>
      <c r="E11" s="205"/>
      <c r="F11" s="205"/>
    </row>
    <row r="12" ht="28" customHeight="1" spans="1:6">
      <c r="A12" s="204">
        <v>10</v>
      </c>
      <c r="B12" s="205"/>
      <c r="C12" s="205"/>
      <c r="D12" s="205"/>
      <c r="E12" s="205"/>
      <c r="F12" s="205"/>
    </row>
    <row r="13" ht="28" customHeight="1" spans="1:6">
      <c r="A13" s="204">
        <v>11</v>
      </c>
      <c r="B13" s="205"/>
      <c r="C13" s="205"/>
      <c r="D13" s="205"/>
      <c r="E13" s="205"/>
      <c r="F13" s="205"/>
    </row>
    <row r="14" ht="28" customHeight="1" spans="1:6">
      <c r="A14" s="204">
        <v>12</v>
      </c>
      <c r="B14" s="205"/>
      <c r="C14" s="205"/>
      <c r="D14" s="205"/>
      <c r="E14" s="205"/>
      <c r="F14" s="205"/>
    </row>
    <row r="15" ht="28" customHeight="1" spans="1:6">
      <c r="A15" s="204">
        <v>13</v>
      </c>
      <c r="B15" s="205"/>
      <c r="C15" s="205"/>
      <c r="D15" s="205"/>
      <c r="E15" s="205"/>
      <c r="F15" s="205"/>
    </row>
    <row r="16" ht="28" customHeight="1" spans="1:6">
      <c r="A16" s="204">
        <v>14</v>
      </c>
      <c r="B16" s="205"/>
      <c r="C16" s="205"/>
      <c r="D16" s="205"/>
      <c r="E16" s="205"/>
      <c r="F16" s="205"/>
    </row>
  </sheetData>
  <mergeCells count="1">
    <mergeCell ref="A1:F1"/>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topLeftCell="A28" workbookViewId="0">
      <selection activeCell="E42" sqref="E42"/>
    </sheetView>
  </sheetViews>
  <sheetFormatPr defaultColWidth="9" defaultRowHeight="40" customHeight="1"/>
  <cols>
    <col min="1" max="1" width="7.25" style="181" customWidth="1"/>
    <col min="2" max="2" width="29.625" style="182" customWidth="1"/>
    <col min="3" max="3" width="10.1916666666667" style="182" customWidth="1"/>
    <col min="4" max="4" width="13.075" style="182" customWidth="1"/>
    <col min="5" max="5" width="23.5" style="182" customWidth="1"/>
    <col min="6" max="6" width="12.0166666666667" style="182" customWidth="1"/>
    <col min="7" max="7" width="18.875" style="182" customWidth="1"/>
    <col min="8" max="8" width="9.03333333333333" style="182" customWidth="1"/>
    <col min="9" max="9" width="9.225" style="182" customWidth="1"/>
    <col min="10" max="10" width="9.9" style="182" customWidth="1"/>
    <col min="11" max="11" width="11.9166666666667" style="182" customWidth="1"/>
    <col min="12" max="12" width="12.0166666666667" style="183" customWidth="1"/>
    <col min="13" max="16384" width="9" style="181"/>
  </cols>
  <sheetData>
    <row r="1" customHeight="1" spans="1:13">
      <c r="A1" s="199" t="s">
        <v>52</v>
      </c>
      <c r="B1" s="200"/>
      <c r="C1" s="199"/>
      <c r="D1" s="199"/>
      <c r="E1" s="199"/>
      <c r="F1" s="199"/>
      <c r="G1" s="199"/>
      <c r="H1" s="199"/>
      <c r="I1" s="199"/>
      <c r="J1" s="199"/>
      <c r="K1" s="199"/>
      <c r="L1" s="201"/>
      <c r="M1" s="184"/>
    </row>
    <row r="2" customHeight="1" spans="1:13">
      <c r="A2" s="187" t="s">
        <v>2</v>
      </c>
      <c r="B2" s="137" t="s">
        <v>53</v>
      </c>
      <c r="C2" s="137" t="s">
        <v>54</v>
      </c>
      <c r="D2" s="137" t="s">
        <v>55</v>
      </c>
      <c r="E2" s="137" t="s">
        <v>56</v>
      </c>
      <c r="F2" s="137" t="s">
        <v>57</v>
      </c>
      <c r="G2" s="137" t="s">
        <v>58</v>
      </c>
      <c r="H2" s="137" t="s">
        <v>59</v>
      </c>
      <c r="I2" s="137" t="s">
        <v>60</v>
      </c>
      <c r="J2" s="137" t="s">
        <v>61</v>
      </c>
      <c r="K2" s="137" t="s">
        <v>62</v>
      </c>
      <c r="L2" s="188" t="s">
        <v>63</v>
      </c>
      <c r="M2" s="187" t="s">
        <v>64</v>
      </c>
    </row>
    <row r="3" s="194" customFormat="1" customHeight="1" spans="1:13">
      <c r="A3" s="187">
        <v>1</v>
      </c>
      <c r="B3" s="137" t="s">
        <v>65</v>
      </c>
      <c r="C3" s="137" t="s">
        <v>66</v>
      </c>
      <c r="D3" s="137" t="s">
        <v>67</v>
      </c>
      <c r="E3" s="137" t="s">
        <v>68</v>
      </c>
      <c r="F3" s="137" t="s">
        <v>69</v>
      </c>
      <c r="G3" s="137" t="s">
        <v>70</v>
      </c>
      <c r="H3" s="137" t="s">
        <v>71</v>
      </c>
      <c r="I3" s="137" t="s">
        <v>72</v>
      </c>
      <c r="J3" s="137">
        <v>2000</v>
      </c>
      <c r="K3" s="137">
        <v>35</v>
      </c>
      <c r="L3" s="188">
        <f t="shared" ref="L3:L41" si="0">J3*K3</f>
        <v>70000</v>
      </c>
      <c r="M3" s="187" t="s">
        <v>73</v>
      </c>
    </row>
    <row r="4" s="194" customFormat="1" customHeight="1" spans="1:13">
      <c r="A4" s="187">
        <v>2</v>
      </c>
      <c r="B4" s="137" t="s">
        <v>74</v>
      </c>
      <c r="C4" s="137" t="s">
        <v>66</v>
      </c>
      <c r="D4" s="137" t="s">
        <v>75</v>
      </c>
      <c r="E4" s="137" t="s">
        <v>76</v>
      </c>
      <c r="F4" s="187" t="s">
        <v>77</v>
      </c>
      <c r="G4" s="137" t="s">
        <v>78</v>
      </c>
      <c r="H4" s="137" t="s">
        <v>71</v>
      </c>
      <c r="I4" s="137" t="s">
        <v>72</v>
      </c>
      <c r="J4" s="137">
        <v>600</v>
      </c>
      <c r="K4" s="137">
        <v>125</v>
      </c>
      <c r="L4" s="188">
        <f t="shared" si="0"/>
        <v>75000</v>
      </c>
      <c r="M4" s="187" t="s">
        <v>79</v>
      </c>
    </row>
    <row r="5" s="181" customFormat="1" customHeight="1" spans="1:13">
      <c r="A5" s="187">
        <v>3</v>
      </c>
      <c r="B5" s="195" t="s">
        <v>80</v>
      </c>
      <c r="C5" s="195" t="s">
        <v>81</v>
      </c>
      <c r="D5" s="195" t="s">
        <v>82</v>
      </c>
      <c r="E5" s="195" t="s">
        <v>83</v>
      </c>
      <c r="F5" s="196">
        <v>30035463</v>
      </c>
      <c r="G5" s="195" t="s">
        <v>84</v>
      </c>
      <c r="H5" s="195" t="s">
        <v>71</v>
      </c>
      <c r="I5" s="195" t="s">
        <v>72</v>
      </c>
      <c r="J5" s="196">
        <v>2</v>
      </c>
      <c r="K5" s="196">
        <v>51840</v>
      </c>
      <c r="L5" s="188">
        <f t="shared" si="0"/>
        <v>103680</v>
      </c>
      <c r="M5" s="187" t="s">
        <v>85</v>
      </c>
    </row>
    <row r="6" s="194" customFormat="1" customHeight="1" spans="1:13">
      <c r="A6" s="187">
        <v>4</v>
      </c>
      <c r="B6" s="195" t="s">
        <v>86</v>
      </c>
      <c r="C6" s="195" t="s">
        <v>81</v>
      </c>
      <c r="D6" s="195" t="s">
        <v>82</v>
      </c>
      <c r="E6" s="195" t="s">
        <v>87</v>
      </c>
      <c r="F6" s="196">
        <v>30026600</v>
      </c>
      <c r="G6" s="195" t="s">
        <v>88</v>
      </c>
      <c r="H6" s="195" t="s">
        <v>71</v>
      </c>
      <c r="I6" s="195" t="s">
        <v>72</v>
      </c>
      <c r="J6" s="196">
        <v>2</v>
      </c>
      <c r="K6" s="196">
        <v>4608</v>
      </c>
      <c r="L6" s="188">
        <f t="shared" si="0"/>
        <v>9216</v>
      </c>
      <c r="M6" s="187" t="s">
        <v>85</v>
      </c>
    </row>
    <row r="7" s="194" customFormat="1" customHeight="1" spans="1:13">
      <c r="A7" s="187">
        <v>5</v>
      </c>
      <c r="B7" s="195" t="s">
        <v>89</v>
      </c>
      <c r="C7" s="195" t="s">
        <v>81</v>
      </c>
      <c r="D7" s="195" t="s">
        <v>90</v>
      </c>
      <c r="E7" s="195" t="s">
        <v>91</v>
      </c>
      <c r="F7" s="196">
        <v>30032015</v>
      </c>
      <c r="G7" s="195" t="s">
        <v>92</v>
      </c>
      <c r="H7" s="195" t="s">
        <v>71</v>
      </c>
      <c r="I7" s="195" t="s">
        <v>72</v>
      </c>
      <c r="J7" s="196">
        <v>4</v>
      </c>
      <c r="K7" s="196">
        <v>57216</v>
      </c>
      <c r="L7" s="188">
        <f t="shared" si="0"/>
        <v>228864</v>
      </c>
      <c r="M7" s="187" t="s">
        <v>85</v>
      </c>
    </row>
    <row r="8" s="194" customFormat="1" customHeight="1" spans="1:13">
      <c r="A8" s="187">
        <v>6</v>
      </c>
      <c r="B8" s="137" t="s">
        <v>93</v>
      </c>
      <c r="C8" s="187" t="s">
        <v>81</v>
      </c>
      <c r="D8" s="137" t="s">
        <v>94</v>
      </c>
      <c r="E8" s="137" t="s">
        <v>95</v>
      </c>
      <c r="F8" s="187">
        <v>30008287</v>
      </c>
      <c r="G8" s="137" t="s">
        <v>96</v>
      </c>
      <c r="H8" s="137" t="s">
        <v>71</v>
      </c>
      <c r="I8" s="195" t="s">
        <v>72</v>
      </c>
      <c r="J8" s="137">
        <v>70</v>
      </c>
      <c r="K8" s="137">
        <v>1000</v>
      </c>
      <c r="L8" s="188">
        <f t="shared" si="0"/>
        <v>70000</v>
      </c>
      <c r="M8" s="187" t="s">
        <v>97</v>
      </c>
    </row>
    <row r="9" s="194" customFormat="1" customHeight="1" spans="1:13">
      <c r="A9" s="187">
        <v>7</v>
      </c>
      <c r="B9" s="197" t="s">
        <v>98</v>
      </c>
      <c r="C9" s="187" t="s">
        <v>81</v>
      </c>
      <c r="D9" s="197" t="s">
        <v>99</v>
      </c>
      <c r="E9" s="197" t="s">
        <v>100</v>
      </c>
      <c r="F9" s="198" t="s">
        <v>101</v>
      </c>
      <c r="G9" s="197" t="s">
        <v>102</v>
      </c>
      <c r="H9" s="137" t="s">
        <v>71</v>
      </c>
      <c r="I9" s="195" t="s">
        <v>72</v>
      </c>
      <c r="J9" s="137">
        <v>20</v>
      </c>
      <c r="K9" s="137">
        <v>420</v>
      </c>
      <c r="L9" s="188">
        <f t="shared" si="0"/>
        <v>8400</v>
      </c>
      <c r="M9" s="187" t="s">
        <v>97</v>
      </c>
    </row>
    <row r="10" s="189" customFormat="1" customHeight="1" spans="1:13">
      <c r="A10" s="187">
        <v>8</v>
      </c>
      <c r="B10" s="137" t="s">
        <v>103</v>
      </c>
      <c r="C10" s="137" t="s">
        <v>66</v>
      </c>
      <c r="D10" s="187" t="s">
        <v>104</v>
      </c>
      <c r="E10" s="187" t="s">
        <v>105</v>
      </c>
      <c r="F10" s="137">
        <v>30021594</v>
      </c>
      <c r="G10" s="137" t="s">
        <v>106</v>
      </c>
      <c r="H10" s="137" t="s">
        <v>71</v>
      </c>
      <c r="I10" s="137" t="s">
        <v>107</v>
      </c>
      <c r="J10" s="137">
        <v>400</v>
      </c>
      <c r="K10" s="188">
        <v>195</v>
      </c>
      <c r="L10" s="188">
        <f t="shared" si="0"/>
        <v>78000</v>
      </c>
      <c r="M10" s="187" t="s">
        <v>108</v>
      </c>
    </row>
    <row r="11" s="189" customFormat="1" ht="49" customHeight="1" spans="1:13">
      <c r="A11" s="187">
        <v>9</v>
      </c>
      <c r="B11" s="137" t="s">
        <v>109</v>
      </c>
      <c r="C11" s="137" t="s">
        <v>66</v>
      </c>
      <c r="D11" s="187" t="s">
        <v>110</v>
      </c>
      <c r="E11" s="187" t="s">
        <v>111</v>
      </c>
      <c r="F11" s="187" t="s">
        <v>112</v>
      </c>
      <c r="G11" s="187" t="s">
        <v>113</v>
      </c>
      <c r="H11" s="137" t="s">
        <v>71</v>
      </c>
      <c r="I11" s="137" t="s">
        <v>72</v>
      </c>
      <c r="J11" s="137">
        <v>20</v>
      </c>
      <c r="K11" s="192">
        <v>1040</v>
      </c>
      <c r="L11" s="188">
        <f t="shared" si="0"/>
        <v>20800</v>
      </c>
      <c r="M11" s="187" t="s">
        <v>108</v>
      </c>
    </row>
    <row r="12" s="189" customFormat="1" customHeight="1" spans="1:13">
      <c r="A12" s="187">
        <v>10</v>
      </c>
      <c r="B12" s="137" t="s">
        <v>114</v>
      </c>
      <c r="C12" s="137" t="s">
        <v>66</v>
      </c>
      <c r="D12" s="137" t="s">
        <v>115</v>
      </c>
      <c r="E12" s="137" t="s">
        <v>116</v>
      </c>
      <c r="F12" s="137" t="s">
        <v>117</v>
      </c>
      <c r="G12" s="137" t="s">
        <v>118</v>
      </c>
      <c r="H12" s="187" t="s">
        <v>119</v>
      </c>
      <c r="I12" s="137" t="s">
        <v>72</v>
      </c>
      <c r="J12" s="187">
        <v>12</v>
      </c>
      <c r="K12" s="137">
        <v>707.6</v>
      </c>
      <c r="L12" s="188">
        <f t="shared" si="0"/>
        <v>8491.2</v>
      </c>
      <c r="M12" s="187" t="s">
        <v>108</v>
      </c>
    </row>
    <row r="13" s="189" customFormat="1" customHeight="1" spans="1:13">
      <c r="A13" s="187">
        <v>11</v>
      </c>
      <c r="B13" s="137" t="s">
        <v>120</v>
      </c>
      <c r="C13" s="137" t="s">
        <v>66</v>
      </c>
      <c r="D13" s="137" t="s">
        <v>115</v>
      </c>
      <c r="E13" s="137" t="s">
        <v>121</v>
      </c>
      <c r="F13" s="137" t="s">
        <v>122</v>
      </c>
      <c r="G13" s="137" t="s">
        <v>123</v>
      </c>
      <c r="H13" s="187" t="s">
        <v>119</v>
      </c>
      <c r="I13" s="137" t="s">
        <v>72</v>
      </c>
      <c r="J13" s="187">
        <v>12</v>
      </c>
      <c r="K13" s="137">
        <v>707.6</v>
      </c>
      <c r="L13" s="188">
        <f t="shared" si="0"/>
        <v>8491.2</v>
      </c>
      <c r="M13" s="187" t="s">
        <v>108</v>
      </c>
    </row>
    <row r="14" s="190" customFormat="1" customHeight="1" spans="1:13">
      <c r="A14" s="187">
        <v>12</v>
      </c>
      <c r="B14" s="137" t="s">
        <v>124</v>
      </c>
      <c r="C14" s="137" t="s">
        <v>66</v>
      </c>
      <c r="D14" s="137" t="s">
        <v>115</v>
      </c>
      <c r="E14" s="137" t="s">
        <v>125</v>
      </c>
      <c r="F14" s="137" t="s">
        <v>126</v>
      </c>
      <c r="G14" s="137" t="s">
        <v>127</v>
      </c>
      <c r="H14" s="187" t="s">
        <v>119</v>
      </c>
      <c r="I14" s="137" t="s">
        <v>72</v>
      </c>
      <c r="J14" s="187">
        <v>12</v>
      </c>
      <c r="K14" s="137">
        <v>707.6</v>
      </c>
      <c r="L14" s="188">
        <f t="shared" si="0"/>
        <v>8491.2</v>
      </c>
      <c r="M14" s="187" t="s">
        <v>108</v>
      </c>
    </row>
    <row r="15" s="189" customFormat="1" customHeight="1" spans="1:13">
      <c r="A15" s="187">
        <v>13</v>
      </c>
      <c r="B15" s="137" t="s">
        <v>128</v>
      </c>
      <c r="C15" s="137" t="s">
        <v>66</v>
      </c>
      <c r="D15" s="137" t="s">
        <v>115</v>
      </c>
      <c r="E15" s="137" t="s">
        <v>129</v>
      </c>
      <c r="F15" s="137" t="s">
        <v>130</v>
      </c>
      <c r="G15" s="137" t="s">
        <v>131</v>
      </c>
      <c r="H15" s="187" t="s">
        <v>119</v>
      </c>
      <c r="I15" s="137" t="s">
        <v>72</v>
      </c>
      <c r="J15" s="187">
        <v>12</v>
      </c>
      <c r="K15" s="137">
        <v>707.6</v>
      </c>
      <c r="L15" s="188">
        <f t="shared" si="0"/>
        <v>8491.2</v>
      </c>
      <c r="M15" s="187" t="s">
        <v>108</v>
      </c>
    </row>
    <row r="16" s="189" customFormat="1" customHeight="1" spans="1:13">
      <c r="A16" s="187">
        <v>14</v>
      </c>
      <c r="B16" s="137" t="s">
        <v>132</v>
      </c>
      <c r="C16" s="137" t="s">
        <v>66</v>
      </c>
      <c r="D16" s="137" t="s">
        <v>115</v>
      </c>
      <c r="E16" s="137" t="s">
        <v>133</v>
      </c>
      <c r="F16" s="137" t="s">
        <v>134</v>
      </c>
      <c r="G16" s="137" t="s">
        <v>135</v>
      </c>
      <c r="H16" s="187" t="s">
        <v>119</v>
      </c>
      <c r="I16" s="137" t="s">
        <v>72</v>
      </c>
      <c r="J16" s="187">
        <v>12</v>
      </c>
      <c r="K16" s="137">
        <v>707.6</v>
      </c>
      <c r="L16" s="188">
        <f t="shared" si="0"/>
        <v>8491.2</v>
      </c>
      <c r="M16" s="187" t="s">
        <v>108</v>
      </c>
    </row>
    <row r="17" s="189" customFormat="1" customHeight="1" spans="1:13">
      <c r="A17" s="187">
        <v>15</v>
      </c>
      <c r="B17" s="137" t="s">
        <v>136</v>
      </c>
      <c r="C17" s="137" t="s">
        <v>66</v>
      </c>
      <c r="D17" s="137" t="s">
        <v>115</v>
      </c>
      <c r="E17" s="137" t="s">
        <v>137</v>
      </c>
      <c r="F17" s="137" t="s">
        <v>138</v>
      </c>
      <c r="G17" s="137" t="s">
        <v>139</v>
      </c>
      <c r="H17" s="187" t="s">
        <v>119</v>
      </c>
      <c r="I17" s="137" t="s">
        <v>72</v>
      </c>
      <c r="J17" s="187">
        <v>12</v>
      </c>
      <c r="K17" s="137">
        <v>658.8</v>
      </c>
      <c r="L17" s="188">
        <f t="shared" si="0"/>
        <v>7905.6</v>
      </c>
      <c r="M17" s="187" t="s">
        <v>108</v>
      </c>
    </row>
    <row r="18" s="189" customFormat="1" customHeight="1" spans="1:13">
      <c r="A18" s="187">
        <v>16</v>
      </c>
      <c r="B18" s="137" t="s">
        <v>140</v>
      </c>
      <c r="C18" s="137" t="s">
        <v>66</v>
      </c>
      <c r="D18" s="137" t="s">
        <v>141</v>
      </c>
      <c r="E18" s="137" t="s">
        <v>142</v>
      </c>
      <c r="F18" s="137" t="s">
        <v>143</v>
      </c>
      <c r="G18" s="137" t="s">
        <v>144</v>
      </c>
      <c r="H18" s="187" t="s">
        <v>119</v>
      </c>
      <c r="I18" s="137" t="s">
        <v>72</v>
      </c>
      <c r="J18" s="187">
        <v>30</v>
      </c>
      <c r="K18" s="137">
        <v>1500</v>
      </c>
      <c r="L18" s="188">
        <f t="shared" si="0"/>
        <v>45000</v>
      </c>
      <c r="M18" s="187" t="s">
        <v>108</v>
      </c>
    </row>
    <row r="19" s="189" customFormat="1" customHeight="1" spans="1:13">
      <c r="A19" s="187">
        <v>17</v>
      </c>
      <c r="B19" s="137" t="s">
        <v>145</v>
      </c>
      <c r="C19" s="137" t="s">
        <v>66</v>
      </c>
      <c r="D19" s="137" t="s">
        <v>141</v>
      </c>
      <c r="E19" s="137" t="s">
        <v>146</v>
      </c>
      <c r="F19" s="137" t="s">
        <v>147</v>
      </c>
      <c r="G19" s="137" t="s">
        <v>148</v>
      </c>
      <c r="H19" s="187" t="s">
        <v>119</v>
      </c>
      <c r="I19" s="137" t="s">
        <v>72</v>
      </c>
      <c r="J19" s="187">
        <v>12</v>
      </c>
      <c r="K19" s="137">
        <v>1500</v>
      </c>
      <c r="L19" s="188">
        <f t="shared" si="0"/>
        <v>18000</v>
      </c>
      <c r="M19" s="187" t="s">
        <v>108</v>
      </c>
    </row>
    <row r="20" s="189" customFormat="1" customHeight="1" spans="1:13">
      <c r="A20" s="187">
        <v>18</v>
      </c>
      <c r="B20" s="137" t="s">
        <v>149</v>
      </c>
      <c r="C20" s="137" t="s">
        <v>66</v>
      </c>
      <c r="D20" s="137" t="s">
        <v>141</v>
      </c>
      <c r="E20" s="137" t="s">
        <v>150</v>
      </c>
      <c r="F20" s="137" t="s">
        <v>151</v>
      </c>
      <c r="G20" s="137" t="s">
        <v>152</v>
      </c>
      <c r="H20" s="187" t="s">
        <v>119</v>
      </c>
      <c r="I20" s="137" t="s">
        <v>72</v>
      </c>
      <c r="J20" s="187">
        <v>6</v>
      </c>
      <c r="K20" s="137">
        <v>1500</v>
      </c>
      <c r="L20" s="188">
        <f t="shared" si="0"/>
        <v>9000</v>
      </c>
      <c r="M20" s="187" t="s">
        <v>108</v>
      </c>
    </row>
    <row r="21" s="189" customFormat="1" customHeight="1" spans="1:13">
      <c r="A21" s="187">
        <v>19</v>
      </c>
      <c r="B21" s="137" t="s">
        <v>153</v>
      </c>
      <c r="C21" s="137" t="s">
        <v>66</v>
      </c>
      <c r="D21" s="137" t="s">
        <v>141</v>
      </c>
      <c r="E21" s="137" t="s">
        <v>154</v>
      </c>
      <c r="F21" s="137" t="s">
        <v>155</v>
      </c>
      <c r="G21" s="137" t="s">
        <v>156</v>
      </c>
      <c r="H21" s="187" t="s">
        <v>119</v>
      </c>
      <c r="I21" s="137" t="s">
        <v>72</v>
      </c>
      <c r="J21" s="187">
        <v>6</v>
      </c>
      <c r="K21" s="137">
        <v>1500</v>
      </c>
      <c r="L21" s="188">
        <f t="shared" si="0"/>
        <v>9000</v>
      </c>
      <c r="M21" s="187" t="s">
        <v>108</v>
      </c>
    </row>
    <row r="22" s="189" customFormat="1" customHeight="1" spans="1:13">
      <c r="A22" s="187">
        <v>20</v>
      </c>
      <c r="B22" s="137" t="s">
        <v>157</v>
      </c>
      <c r="C22" s="137" t="s">
        <v>66</v>
      </c>
      <c r="D22" s="137" t="s">
        <v>141</v>
      </c>
      <c r="E22" s="137" t="s">
        <v>158</v>
      </c>
      <c r="F22" s="137" t="s">
        <v>159</v>
      </c>
      <c r="G22" s="137" t="s">
        <v>160</v>
      </c>
      <c r="H22" s="187" t="s">
        <v>119</v>
      </c>
      <c r="I22" s="137" t="s">
        <v>72</v>
      </c>
      <c r="J22" s="187">
        <v>40</v>
      </c>
      <c r="K22" s="137">
        <v>1400</v>
      </c>
      <c r="L22" s="188">
        <f t="shared" si="0"/>
        <v>56000</v>
      </c>
      <c r="M22" s="187" t="s">
        <v>108</v>
      </c>
    </row>
    <row r="23" s="191" customFormat="1" customHeight="1" spans="1:13">
      <c r="A23" s="187">
        <v>21</v>
      </c>
      <c r="B23" s="137" t="s">
        <v>161</v>
      </c>
      <c r="C23" s="137" t="s">
        <v>66</v>
      </c>
      <c r="D23" s="137" t="s">
        <v>141</v>
      </c>
      <c r="E23" s="137" t="s">
        <v>162</v>
      </c>
      <c r="F23" s="137" t="s">
        <v>163</v>
      </c>
      <c r="G23" s="137" t="s">
        <v>164</v>
      </c>
      <c r="H23" s="187" t="s">
        <v>119</v>
      </c>
      <c r="I23" s="137" t="s">
        <v>72</v>
      </c>
      <c r="J23" s="187">
        <v>6</v>
      </c>
      <c r="K23" s="137">
        <v>2500</v>
      </c>
      <c r="L23" s="188">
        <f t="shared" si="0"/>
        <v>15000</v>
      </c>
      <c r="M23" s="187" t="s">
        <v>108</v>
      </c>
    </row>
    <row r="24" s="191" customFormat="1" customHeight="1" spans="1:13">
      <c r="A24" s="187">
        <v>22</v>
      </c>
      <c r="B24" s="137" t="s">
        <v>165</v>
      </c>
      <c r="C24" s="137" t="s">
        <v>66</v>
      </c>
      <c r="D24" s="137" t="s">
        <v>166</v>
      </c>
      <c r="E24" s="137" t="s">
        <v>167</v>
      </c>
      <c r="F24" s="137" t="s">
        <v>168</v>
      </c>
      <c r="G24" s="137" t="s">
        <v>169</v>
      </c>
      <c r="H24" s="187" t="s">
        <v>119</v>
      </c>
      <c r="I24" s="137" t="s">
        <v>72</v>
      </c>
      <c r="J24" s="187">
        <v>4</v>
      </c>
      <c r="K24" s="137">
        <v>2200</v>
      </c>
      <c r="L24" s="188">
        <f t="shared" si="0"/>
        <v>8800</v>
      </c>
      <c r="M24" s="187" t="s">
        <v>108</v>
      </c>
    </row>
    <row r="25" s="191" customFormat="1" customHeight="1" spans="1:13">
      <c r="A25" s="187">
        <v>23</v>
      </c>
      <c r="B25" s="137" t="s">
        <v>170</v>
      </c>
      <c r="C25" s="137" t="s">
        <v>66</v>
      </c>
      <c r="D25" s="137" t="s">
        <v>166</v>
      </c>
      <c r="E25" s="137" t="s">
        <v>171</v>
      </c>
      <c r="F25" s="137" t="s">
        <v>172</v>
      </c>
      <c r="G25" s="137" t="s">
        <v>173</v>
      </c>
      <c r="H25" s="187" t="s">
        <v>119</v>
      </c>
      <c r="I25" s="137" t="s">
        <v>72</v>
      </c>
      <c r="J25" s="187">
        <v>4</v>
      </c>
      <c r="K25" s="137">
        <v>2200</v>
      </c>
      <c r="L25" s="188">
        <f t="shared" si="0"/>
        <v>8800</v>
      </c>
      <c r="M25" s="187" t="s">
        <v>108</v>
      </c>
    </row>
    <row r="26" s="191" customFormat="1" customHeight="1" spans="1:13">
      <c r="A26" s="187">
        <v>24</v>
      </c>
      <c r="B26" s="137" t="s">
        <v>174</v>
      </c>
      <c r="C26" s="137" t="s">
        <v>66</v>
      </c>
      <c r="D26" s="137" t="s">
        <v>141</v>
      </c>
      <c r="E26" s="137" t="s">
        <v>175</v>
      </c>
      <c r="F26" s="137" t="s">
        <v>176</v>
      </c>
      <c r="G26" s="137" t="s">
        <v>177</v>
      </c>
      <c r="H26" s="187" t="s">
        <v>119</v>
      </c>
      <c r="I26" s="137" t="s">
        <v>72</v>
      </c>
      <c r="J26" s="187">
        <v>6</v>
      </c>
      <c r="K26" s="187">
        <v>5150</v>
      </c>
      <c r="L26" s="188">
        <f t="shared" si="0"/>
        <v>30900</v>
      </c>
      <c r="M26" s="187" t="s">
        <v>108</v>
      </c>
    </row>
    <row r="27" s="191" customFormat="1" customHeight="1" spans="1:13">
      <c r="A27" s="187">
        <v>25</v>
      </c>
      <c r="B27" s="137" t="s">
        <v>178</v>
      </c>
      <c r="C27" s="137" t="s">
        <v>66</v>
      </c>
      <c r="D27" s="137" t="s">
        <v>141</v>
      </c>
      <c r="E27" s="137" t="s">
        <v>179</v>
      </c>
      <c r="F27" s="137" t="s">
        <v>180</v>
      </c>
      <c r="G27" s="137" t="s">
        <v>181</v>
      </c>
      <c r="H27" s="187" t="s">
        <v>119</v>
      </c>
      <c r="I27" s="137" t="s">
        <v>72</v>
      </c>
      <c r="J27" s="187">
        <v>2</v>
      </c>
      <c r="K27" s="187">
        <v>5150</v>
      </c>
      <c r="L27" s="188">
        <f t="shared" si="0"/>
        <v>10300</v>
      </c>
      <c r="M27" s="187" t="s">
        <v>108</v>
      </c>
    </row>
    <row r="28" s="191" customFormat="1" customHeight="1" spans="1:13">
      <c r="A28" s="187">
        <v>26</v>
      </c>
      <c r="B28" s="137" t="s">
        <v>182</v>
      </c>
      <c r="C28" s="137" t="s">
        <v>66</v>
      </c>
      <c r="D28" s="187" t="s">
        <v>115</v>
      </c>
      <c r="E28" s="187" t="s">
        <v>183</v>
      </c>
      <c r="F28" s="137">
        <v>30035688</v>
      </c>
      <c r="G28" s="137" t="s">
        <v>184</v>
      </c>
      <c r="H28" s="137" t="s">
        <v>119</v>
      </c>
      <c r="I28" s="137" t="s">
        <v>72</v>
      </c>
      <c r="J28" s="137">
        <v>50</v>
      </c>
      <c r="K28" s="188">
        <v>756</v>
      </c>
      <c r="L28" s="188">
        <f t="shared" si="0"/>
        <v>37800</v>
      </c>
      <c r="M28" s="187" t="s">
        <v>108</v>
      </c>
    </row>
    <row r="29" s="191" customFormat="1" customHeight="1" spans="1:13">
      <c r="A29" s="187">
        <v>27</v>
      </c>
      <c r="B29" s="137" t="s">
        <v>185</v>
      </c>
      <c r="C29" s="137" t="s">
        <v>66</v>
      </c>
      <c r="D29" s="187" t="s">
        <v>186</v>
      </c>
      <c r="E29" s="187" t="s">
        <v>187</v>
      </c>
      <c r="F29" s="187" t="s">
        <v>188</v>
      </c>
      <c r="G29" s="187" t="s">
        <v>189</v>
      </c>
      <c r="H29" s="137" t="s">
        <v>119</v>
      </c>
      <c r="I29" s="137" t="s">
        <v>72</v>
      </c>
      <c r="J29" s="137">
        <v>40</v>
      </c>
      <c r="K29" s="192">
        <v>2000.28</v>
      </c>
      <c r="L29" s="188">
        <f t="shared" si="0"/>
        <v>80011.2</v>
      </c>
      <c r="M29" s="187" t="s">
        <v>108</v>
      </c>
    </row>
    <row r="30" s="191" customFormat="1" customHeight="1" spans="1:13">
      <c r="A30" s="187">
        <v>28</v>
      </c>
      <c r="B30" s="137" t="s">
        <v>190</v>
      </c>
      <c r="C30" s="137" t="s">
        <v>66</v>
      </c>
      <c r="D30" s="187" t="s">
        <v>115</v>
      </c>
      <c r="E30" s="187" t="s">
        <v>191</v>
      </c>
      <c r="F30" s="187" t="s">
        <v>192</v>
      </c>
      <c r="G30" s="187" t="s">
        <v>193</v>
      </c>
      <c r="H30" s="137" t="s">
        <v>71</v>
      </c>
      <c r="I30" s="137" t="s">
        <v>72</v>
      </c>
      <c r="J30" s="137">
        <v>2</v>
      </c>
      <c r="K30" s="192">
        <v>6500</v>
      </c>
      <c r="L30" s="188">
        <f t="shared" si="0"/>
        <v>13000</v>
      </c>
      <c r="M30" s="187" t="s">
        <v>108</v>
      </c>
    </row>
    <row r="31" s="191" customFormat="1" customHeight="1" spans="1:13">
      <c r="A31" s="187">
        <v>29</v>
      </c>
      <c r="B31" s="137" t="s">
        <v>194</v>
      </c>
      <c r="C31" s="137" t="s">
        <v>66</v>
      </c>
      <c r="D31" s="187" t="s">
        <v>115</v>
      </c>
      <c r="E31" s="187" t="s">
        <v>195</v>
      </c>
      <c r="F31" s="187" t="s">
        <v>196</v>
      </c>
      <c r="G31" s="187" t="s">
        <v>197</v>
      </c>
      <c r="H31" s="187" t="s">
        <v>71</v>
      </c>
      <c r="I31" s="187" t="s">
        <v>72</v>
      </c>
      <c r="J31" s="187">
        <v>3</v>
      </c>
      <c r="K31" s="193">
        <v>11040.25</v>
      </c>
      <c r="L31" s="188">
        <f t="shared" si="0"/>
        <v>33120.75</v>
      </c>
      <c r="M31" s="187" t="s">
        <v>108</v>
      </c>
    </row>
    <row r="32" s="178" customFormat="1" customHeight="1" spans="1:13">
      <c r="A32" s="187">
        <v>30</v>
      </c>
      <c r="B32" s="137" t="s">
        <v>198</v>
      </c>
      <c r="C32" s="187" t="s">
        <v>199</v>
      </c>
      <c r="D32" s="137" t="s">
        <v>200</v>
      </c>
      <c r="E32" s="137" t="s">
        <v>201</v>
      </c>
      <c r="F32" s="137" t="s">
        <v>202</v>
      </c>
      <c r="G32" s="137" t="s">
        <v>203</v>
      </c>
      <c r="H32" s="187" t="s">
        <v>71</v>
      </c>
      <c r="I32" s="137" t="s">
        <v>107</v>
      </c>
      <c r="J32" s="137">
        <v>10</v>
      </c>
      <c r="K32" s="137">
        <v>2100</v>
      </c>
      <c r="L32" s="188">
        <f t="shared" si="0"/>
        <v>21000</v>
      </c>
      <c r="M32" s="187" t="s">
        <v>108</v>
      </c>
    </row>
    <row r="33" s="178" customFormat="1" customHeight="1" spans="1:13">
      <c r="A33" s="187">
        <v>31</v>
      </c>
      <c r="B33" s="137" t="s">
        <v>204</v>
      </c>
      <c r="C33" s="187" t="s">
        <v>199</v>
      </c>
      <c r="D33" s="137" t="s">
        <v>200</v>
      </c>
      <c r="E33" s="137" t="s">
        <v>201</v>
      </c>
      <c r="F33" s="137" t="s">
        <v>202</v>
      </c>
      <c r="G33" s="137" t="s">
        <v>205</v>
      </c>
      <c r="H33" s="187" t="s">
        <v>71</v>
      </c>
      <c r="I33" s="137" t="s">
        <v>107</v>
      </c>
      <c r="J33" s="137">
        <v>10</v>
      </c>
      <c r="K33" s="137">
        <v>4400</v>
      </c>
      <c r="L33" s="188">
        <f t="shared" si="0"/>
        <v>44000</v>
      </c>
      <c r="M33" s="187" t="s">
        <v>108</v>
      </c>
    </row>
    <row r="34" s="178" customFormat="1" customHeight="1" spans="1:13">
      <c r="A34" s="187">
        <v>32</v>
      </c>
      <c r="B34" s="137" t="s">
        <v>206</v>
      </c>
      <c r="C34" s="187" t="s">
        <v>199</v>
      </c>
      <c r="D34" s="137" t="s">
        <v>207</v>
      </c>
      <c r="E34" s="137" t="s">
        <v>208</v>
      </c>
      <c r="F34" s="137" t="s">
        <v>209</v>
      </c>
      <c r="G34" s="137" t="s">
        <v>210</v>
      </c>
      <c r="H34" s="187" t="s">
        <v>71</v>
      </c>
      <c r="I34" s="137" t="s">
        <v>107</v>
      </c>
      <c r="J34" s="137">
        <v>10</v>
      </c>
      <c r="K34" s="137">
        <v>1840</v>
      </c>
      <c r="L34" s="188">
        <f t="shared" si="0"/>
        <v>18400</v>
      </c>
      <c r="M34" s="187" t="s">
        <v>108</v>
      </c>
    </row>
    <row r="35" s="178" customFormat="1" customHeight="1" spans="1:13">
      <c r="A35" s="187">
        <v>33</v>
      </c>
      <c r="B35" s="137" t="s">
        <v>211</v>
      </c>
      <c r="C35" s="187" t="s">
        <v>199</v>
      </c>
      <c r="D35" s="137" t="s">
        <v>212</v>
      </c>
      <c r="E35" s="137" t="s">
        <v>213</v>
      </c>
      <c r="F35" s="137" t="s">
        <v>214</v>
      </c>
      <c r="G35" s="137" t="s">
        <v>215</v>
      </c>
      <c r="H35" s="187" t="s">
        <v>71</v>
      </c>
      <c r="I35" s="137" t="s">
        <v>107</v>
      </c>
      <c r="J35" s="137">
        <v>8</v>
      </c>
      <c r="K35" s="137">
        <v>2640</v>
      </c>
      <c r="L35" s="188">
        <f t="shared" si="0"/>
        <v>21120</v>
      </c>
      <c r="M35" s="187" t="s">
        <v>108</v>
      </c>
    </row>
    <row r="36" s="178" customFormat="1" customHeight="1" spans="1:13">
      <c r="A36" s="187">
        <v>34</v>
      </c>
      <c r="B36" s="137" t="s">
        <v>216</v>
      </c>
      <c r="C36" s="187" t="s">
        <v>199</v>
      </c>
      <c r="D36" s="137" t="s">
        <v>207</v>
      </c>
      <c r="E36" s="137" t="s">
        <v>217</v>
      </c>
      <c r="F36" s="137" t="s">
        <v>218</v>
      </c>
      <c r="G36" s="137" t="s">
        <v>219</v>
      </c>
      <c r="H36" s="187" t="s">
        <v>71</v>
      </c>
      <c r="I36" s="137" t="s">
        <v>107</v>
      </c>
      <c r="J36" s="137">
        <v>10</v>
      </c>
      <c r="K36" s="137">
        <v>1120</v>
      </c>
      <c r="L36" s="188">
        <f t="shared" si="0"/>
        <v>11200</v>
      </c>
      <c r="M36" s="187" t="s">
        <v>108</v>
      </c>
    </row>
    <row r="37" s="178" customFormat="1" customHeight="1" spans="1:13">
      <c r="A37" s="187">
        <v>35</v>
      </c>
      <c r="B37" s="137" t="s">
        <v>220</v>
      </c>
      <c r="C37" s="137" t="s">
        <v>221</v>
      </c>
      <c r="D37" s="137" t="s">
        <v>222</v>
      </c>
      <c r="E37" s="137" t="s">
        <v>223</v>
      </c>
      <c r="F37" s="137">
        <v>30002466</v>
      </c>
      <c r="G37" s="137" t="s">
        <v>224</v>
      </c>
      <c r="H37" s="137" t="s">
        <v>71</v>
      </c>
      <c r="I37" s="137" t="s">
        <v>72</v>
      </c>
      <c r="J37" s="137">
        <v>100</v>
      </c>
      <c r="K37" s="137">
        <v>576</v>
      </c>
      <c r="L37" s="188">
        <f t="shared" si="0"/>
        <v>57600</v>
      </c>
      <c r="M37" s="187" t="s">
        <v>108</v>
      </c>
    </row>
    <row r="38" s="179" customFormat="1" customHeight="1" spans="1:13">
      <c r="A38" s="187">
        <v>36</v>
      </c>
      <c r="B38" s="137" t="s">
        <v>225</v>
      </c>
      <c r="C38" s="187" t="s">
        <v>81</v>
      </c>
      <c r="D38" s="187" t="s">
        <v>226</v>
      </c>
      <c r="E38" s="187" t="s">
        <v>227</v>
      </c>
      <c r="F38" s="187" t="s">
        <v>228</v>
      </c>
      <c r="G38" s="137"/>
      <c r="H38" s="187"/>
      <c r="I38" s="137" t="s">
        <v>72</v>
      </c>
      <c r="J38" s="137">
        <v>4</v>
      </c>
      <c r="K38" s="187">
        <v>1480</v>
      </c>
      <c r="L38" s="188">
        <f t="shared" si="0"/>
        <v>5920</v>
      </c>
      <c r="M38" s="187" t="s">
        <v>85</v>
      </c>
    </row>
    <row r="39" s="179" customFormat="1" customHeight="1" spans="1:13">
      <c r="A39" s="187">
        <v>37</v>
      </c>
      <c r="B39" s="137" t="s">
        <v>229</v>
      </c>
      <c r="C39" s="187" t="s">
        <v>81</v>
      </c>
      <c r="D39" s="187" t="s">
        <v>226</v>
      </c>
      <c r="E39" s="187" t="s">
        <v>230</v>
      </c>
      <c r="F39" s="187" t="s">
        <v>231</v>
      </c>
      <c r="G39" s="137"/>
      <c r="H39" s="187"/>
      <c r="I39" s="137" t="s">
        <v>72</v>
      </c>
      <c r="J39" s="137">
        <v>4</v>
      </c>
      <c r="K39" s="187">
        <v>1000</v>
      </c>
      <c r="L39" s="188">
        <f t="shared" si="0"/>
        <v>4000</v>
      </c>
      <c r="M39" s="187" t="s">
        <v>85</v>
      </c>
    </row>
    <row r="40" s="179" customFormat="1" customHeight="1" spans="1:13">
      <c r="A40" s="187">
        <v>38</v>
      </c>
      <c r="B40" s="137" t="s">
        <v>232</v>
      </c>
      <c r="C40" s="187" t="s">
        <v>81</v>
      </c>
      <c r="D40" s="187" t="s">
        <v>226</v>
      </c>
      <c r="E40" s="187" t="s">
        <v>233</v>
      </c>
      <c r="F40" s="187" t="s">
        <v>234</v>
      </c>
      <c r="G40" s="137"/>
      <c r="H40" s="187"/>
      <c r="I40" s="137" t="s">
        <v>72</v>
      </c>
      <c r="J40" s="137">
        <v>4</v>
      </c>
      <c r="K40" s="187">
        <v>1970</v>
      </c>
      <c r="L40" s="188">
        <f t="shared" si="0"/>
        <v>7880</v>
      </c>
      <c r="M40" s="187" t="s">
        <v>85</v>
      </c>
    </row>
    <row r="41" s="179" customFormat="1" customHeight="1" spans="1:13">
      <c r="A41" s="187">
        <v>39</v>
      </c>
      <c r="B41" s="137" t="s">
        <v>235</v>
      </c>
      <c r="C41" s="187" t="s">
        <v>81</v>
      </c>
      <c r="D41" s="187" t="s">
        <v>236</v>
      </c>
      <c r="E41" s="187" t="s">
        <v>237</v>
      </c>
      <c r="F41" s="187">
        <v>30012179</v>
      </c>
      <c r="G41" s="137"/>
      <c r="H41" s="187"/>
      <c r="I41" s="137" t="s">
        <v>72</v>
      </c>
      <c r="J41" s="187">
        <v>14</v>
      </c>
      <c r="K41" s="187">
        <v>6240</v>
      </c>
      <c r="L41" s="188">
        <f t="shared" si="0"/>
        <v>87360</v>
      </c>
      <c r="M41" s="187" t="s">
        <v>85</v>
      </c>
    </row>
    <row r="42" s="180" customFormat="1" customHeight="1" spans="1:13">
      <c r="A42" s="187" t="s">
        <v>238</v>
      </c>
      <c r="B42" s="137"/>
      <c r="C42" s="137"/>
      <c r="D42" s="137"/>
      <c r="E42" s="137"/>
      <c r="F42" s="137"/>
      <c r="G42" s="137"/>
      <c r="H42" s="137"/>
      <c r="I42" s="137"/>
      <c r="J42" s="137"/>
      <c r="K42" s="137"/>
      <c r="L42" s="188">
        <f>SUM(L3:L41)</f>
        <v>1367533.55</v>
      </c>
      <c r="M42" s="187"/>
    </row>
  </sheetData>
  <mergeCells count="1">
    <mergeCell ref="A1:L1"/>
  </mergeCells>
  <printOptions horizontalCentered="1"/>
  <pageMargins left="0.25" right="0.25" top="0.75" bottom="0.75" header="0.298611111111111" footer="0.298611111111111"/>
  <pageSetup paperSize="9" scale="8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Q7" sqref="Q7"/>
    </sheetView>
  </sheetViews>
  <sheetFormatPr defaultColWidth="9" defaultRowHeight="40" customHeight="1"/>
  <cols>
    <col min="1" max="1" width="3.75" style="181" customWidth="1"/>
    <col min="2" max="2" width="20.3833333333333" style="182" customWidth="1"/>
    <col min="3" max="3" width="10.1916666666667" style="182" customWidth="1"/>
    <col min="4" max="4" width="13.075" style="182" customWidth="1"/>
    <col min="5" max="5" width="18.625" style="182" customWidth="1"/>
    <col min="6" max="6" width="12.0166666666667" style="182" customWidth="1"/>
    <col min="7" max="7" width="11.725" style="182" customWidth="1"/>
    <col min="8" max="8" width="9.03333333333333" style="182" customWidth="1"/>
    <col min="9" max="9" width="9.225" style="182" customWidth="1"/>
    <col min="10" max="10" width="9.9" style="182" customWidth="1"/>
    <col min="11" max="11" width="11.9166666666667" style="182" customWidth="1"/>
    <col min="12" max="12" width="12.0166666666667" style="183" customWidth="1"/>
    <col min="13" max="16384" width="9" style="181"/>
  </cols>
  <sheetData>
    <row r="1" customHeight="1" spans="1:14">
      <c r="A1" s="184" t="s">
        <v>239</v>
      </c>
      <c r="B1" s="185"/>
      <c r="C1" s="184"/>
      <c r="D1" s="184"/>
      <c r="E1" s="184"/>
      <c r="F1" s="184"/>
      <c r="G1" s="184"/>
      <c r="H1" s="184"/>
      <c r="I1" s="184"/>
      <c r="J1" s="184"/>
      <c r="K1" s="184"/>
      <c r="L1" s="186"/>
      <c r="M1" s="184"/>
      <c r="N1" s="184"/>
    </row>
    <row r="2" customHeight="1" spans="1:14">
      <c r="A2" s="187" t="s">
        <v>2</v>
      </c>
      <c r="B2" s="137" t="s">
        <v>53</v>
      </c>
      <c r="C2" s="137" t="s">
        <v>54</v>
      </c>
      <c r="D2" s="137" t="s">
        <v>55</v>
      </c>
      <c r="E2" s="137" t="s">
        <v>56</v>
      </c>
      <c r="F2" s="137" t="s">
        <v>57</v>
      </c>
      <c r="G2" s="137" t="s">
        <v>58</v>
      </c>
      <c r="H2" s="137" t="s">
        <v>59</v>
      </c>
      <c r="I2" s="137" t="s">
        <v>60</v>
      </c>
      <c r="J2" s="137" t="s">
        <v>61</v>
      </c>
      <c r="K2" s="137" t="s">
        <v>62</v>
      </c>
      <c r="L2" s="188" t="s">
        <v>63</v>
      </c>
      <c r="M2" s="187" t="s">
        <v>64</v>
      </c>
      <c r="N2" s="187" t="s">
        <v>240</v>
      </c>
    </row>
    <row r="3" s="194" customFormat="1" customHeight="1" spans="1:14">
      <c r="A3" s="187">
        <v>1</v>
      </c>
      <c r="B3" s="137" t="s">
        <v>65</v>
      </c>
      <c r="C3" s="137" t="s">
        <v>66</v>
      </c>
      <c r="D3" s="137" t="s">
        <v>67</v>
      </c>
      <c r="E3" s="137" t="s">
        <v>68</v>
      </c>
      <c r="F3" s="137" t="s">
        <v>69</v>
      </c>
      <c r="G3" s="137" t="s">
        <v>70</v>
      </c>
      <c r="H3" s="137" t="s">
        <v>71</v>
      </c>
      <c r="I3" s="137" t="s">
        <v>72</v>
      </c>
      <c r="J3" s="137">
        <v>2000</v>
      </c>
      <c r="K3" s="137">
        <v>35</v>
      </c>
      <c r="L3" s="188">
        <f t="shared" ref="L3:L9" si="0">J3*K3</f>
        <v>70000</v>
      </c>
      <c r="M3" s="187" t="s">
        <v>73</v>
      </c>
      <c r="N3" s="137" t="s">
        <v>241</v>
      </c>
    </row>
    <row r="4" s="194" customFormat="1" customHeight="1" spans="1:14">
      <c r="A4" s="187">
        <v>2</v>
      </c>
      <c r="B4" s="137" t="s">
        <v>74</v>
      </c>
      <c r="C4" s="137" t="s">
        <v>66</v>
      </c>
      <c r="D4" s="137" t="s">
        <v>75</v>
      </c>
      <c r="E4" s="137" t="s">
        <v>76</v>
      </c>
      <c r="F4" s="187" t="s">
        <v>77</v>
      </c>
      <c r="G4" s="137" t="s">
        <v>78</v>
      </c>
      <c r="H4" s="137" t="s">
        <v>71</v>
      </c>
      <c r="I4" s="137" t="s">
        <v>72</v>
      </c>
      <c r="J4" s="137">
        <v>600</v>
      </c>
      <c r="K4" s="137">
        <v>125</v>
      </c>
      <c r="L4" s="188">
        <f t="shared" si="0"/>
        <v>75000</v>
      </c>
      <c r="M4" s="187" t="s">
        <v>79</v>
      </c>
      <c r="N4" s="137" t="s">
        <v>241</v>
      </c>
    </row>
    <row r="5" s="181" customFormat="1" customHeight="1" spans="1:14">
      <c r="A5" s="187">
        <v>3</v>
      </c>
      <c r="B5" s="195" t="s">
        <v>80</v>
      </c>
      <c r="C5" s="195" t="s">
        <v>81</v>
      </c>
      <c r="D5" s="195" t="s">
        <v>82</v>
      </c>
      <c r="E5" s="195" t="s">
        <v>83</v>
      </c>
      <c r="F5" s="196">
        <v>30035463</v>
      </c>
      <c r="G5" s="195" t="s">
        <v>84</v>
      </c>
      <c r="H5" s="195" t="s">
        <v>71</v>
      </c>
      <c r="I5" s="195" t="s">
        <v>72</v>
      </c>
      <c r="J5" s="196">
        <v>2</v>
      </c>
      <c r="K5" s="196">
        <v>51840</v>
      </c>
      <c r="L5" s="188">
        <f t="shared" si="0"/>
        <v>103680</v>
      </c>
      <c r="M5" s="187" t="s">
        <v>85</v>
      </c>
      <c r="N5" s="137" t="s">
        <v>241</v>
      </c>
    </row>
    <row r="6" s="194" customFormat="1" customHeight="1" spans="1:14">
      <c r="A6" s="187">
        <v>4</v>
      </c>
      <c r="B6" s="195" t="s">
        <v>86</v>
      </c>
      <c r="C6" s="195" t="s">
        <v>81</v>
      </c>
      <c r="D6" s="195" t="s">
        <v>82</v>
      </c>
      <c r="E6" s="195" t="s">
        <v>87</v>
      </c>
      <c r="F6" s="196">
        <v>30026600</v>
      </c>
      <c r="G6" s="195" t="s">
        <v>88</v>
      </c>
      <c r="H6" s="195" t="s">
        <v>71</v>
      </c>
      <c r="I6" s="195" t="s">
        <v>72</v>
      </c>
      <c r="J6" s="196">
        <v>2</v>
      </c>
      <c r="K6" s="196">
        <v>4608</v>
      </c>
      <c r="L6" s="188">
        <f t="shared" si="0"/>
        <v>9216</v>
      </c>
      <c r="M6" s="187" t="s">
        <v>85</v>
      </c>
      <c r="N6" s="137" t="s">
        <v>241</v>
      </c>
    </row>
    <row r="7" s="194" customFormat="1" customHeight="1" spans="1:14">
      <c r="A7" s="187">
        <v>5</v>
      </c>
      <c r="B7" s="195" t="s">
        <v>89</v>
      </c>
      <c r="C7" s="195" t="s">
        <v>81</v>
      </c>
      <c r="D7" s="195" t="s">
        <v>90</v>
      </c>
      <c r="E7" s="195" t="s">
        <v>91</v>
      </c>
      <c r="F7" s="196">
        <v>30032015</v>
      </c>
      <c r="G7" s="195" t="s">
        <v>92</v>
      </c>
      <c r="H7" s="195" t="s">
        <v>71</v>
      </c>
      <c r="I7" s="195" t="s">
        <v>72</v>
      </c>
      <c r="J7" s="196">
        <v>4</v>
      </c>
      <c r="K7" s="196">
        <v>57216</v>
      </c>
      <c r="L7" s="188">
        <f t="shared" si="0"/>
        <v>228864</v>
      </c>
      <c r="M7" s="187" t="s">
        <v>85</v>
      </c>
      <c r="N7" s="137" t="s">
        <v>241</v>
      </c>
    </row>
    <row r="8" s="194" customFormat="1" customHeight="1" spans="1:14">
      <c r="A8" s="187">
        <v>6</v>
      </c>
      <c r="B8" s="137" t="s">
        <v>93</v>
      </c>
      <c r="C8" s="187" t="s">
        <v>81</v>
      </c>
      <c r="D8" s="137" t="s">
        <v>94</v>
      </c>
      <c r="E8" s="137" t="s">
        <v>95</v>
      </c>
      <c r="F8" s="187">
        <v>30008287</v>
      </c>
      <c r="G8" s="137" t="s">
        <v>96</v>
      </c>
      <c r="H8" s="137" t="s">
        <v>71</v>
      </c>
      <c r="I8" s="195" t="s">
        <v>72</v>
      </c>
      <c r="J8" s="137">
        <v>70</v>
      </c>
      <c r="K8" s="137">
        <v>1000</v>
      </c>
      <c r="L8" s="188">
        <f t="shared" si="0"/>
        <v>70000</v>
      </c>
      <c r="M8" s="187" t="s">
        <v>97</v>
      </c>
      <c r="N8" s="137" t="s">
        <v>241</v>
      </c>
    </row>
    <row r="9" s="194" customFormat="1" customHeight="1" spans="1:14">
      <c r="A9" s="187">
        <v>7</v>
      </c>
      <c r="B9" s="197" t="s">
        <v>98</v>
      </c>
      <c r="C9" s="187" t="s">
        <v>81</v>
      </c>
      <c r="D9" s="197" t="s">
        <v>99</v>
      </c>
      <c r="E9" s="197" t="s">
        <v>100</v>
      </c>
      <c r="F9" s="198" t="s">
        <v>101</v>
      </c>
      <c r="G9" s="197" t="s">
        <v>102</v>
      </c>
      <c r="H9" s="137" t="s">
        <v>71</v>
      </c>
      <c r="I9" s="195" t="s">
        <v>72</v>
      </c>
      <c r="J9" s="137">
        <v>20</v>
      </c>
      <c r="K9" s="159">
        <v>560</v>
      </c>
      <c r="L9" s="188">
        <f t="shared" si="0"/>
        <v>11200</v>
      </c>
      <c r="M9" s="187" t="s">
        <v>97</v>
      </c>
      <c r="N9" s="137" t="s">
        <v>241</v>
      </c>
    </row>
    <row r="10" s="180" customFormat="1" customHeight="1" spans="1:14">
      <c r="A10" s="187" t="s">
        <v>238</v>
      </c>
      <c r="B10" s="137"/>
      <c r="C10" s="137"/>
      <c r="D10" s="137"/>
      <c r="E10" s="137"/>
      <c r="F10" s="137"/>
      <c r="G10" s="137"/>
      <c r="H10" s="137"/>
      <c r="I10" s="137"/>
      <c r="J10" s="137"/>
      <c r="K10" s="137"/>
      <c r="L10" s="188">
        <f>SUM(L3:L9)</f>
        <v>567960</v>
      </c>
      <c r="M10" s="187"/>
      <c r="N10" s="187"/>
    </row>
  </sheetData>
  <mergeCells count="1">
    <mergeCell ref="A1:L1"/>
  </mergeCells>
  <printOptions horizontalCentered="1"/>
  <pageMargins left="0.251388888888889" right="0.251388888888889" top="0.751388888888889" bottom="0.751388888888889" header="0.298611111111111" footer="0.298611111111111"/>
  <pageSetup paperSize="9" scale="8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opLeftCell="A7" workbookViewId="0">
      <selection activeCell="A3" sqref="A3:A24"/>
    </sheetView>
  </sheetViews>
  <sheetFormatPr defaultColWidth="9" defaultRowHeight="40" customHeight="1"/>
  <cols>
    <col min="1" max="1" width="3.75" style="181" customWidth="1"/>
    <col min="2" max="2" width="20.3833333333333" style="182" customWidth="1"/>
    <col min="3" max="3" width="10.1916666666667" style="182" customWidth="1"/>
    <col min="4" max="4" width="13.075" style="182" customWidth="1"/>
    <col min="5" max="5" width="18.625" style="182" customWidth="1"/>
    <col min="6" max="6" width="12.0166666666667" style="182" customWidth="1"/>
    <col min="7" max="7" width="11.725" style="182" customWidth="1"/>
    <col min="8" max="8" width="9.03333333333333" style="182" customWidth="1"/>
    <col min="9" max="9" width="9.225" style="182" customWidth="1"/>
    <col min="10" max="10" width="9.9" style="182" customWidth="1"/>
    <col min="11" max="11" width="11.9166666666667" style="182" customWidth="1"/>
    <col min="12" max="12" width="12.0166666666667" style="183" customWidth="1"/>
    <col min="13" max="16384" width="9" style="181"/>
  </cols>
  <sheetData>
    <row r="1" customHeight="1" spans="1:14">
      <c r="A1" s="184" t="s">
        <v>239</v>
      </c>
      <c r="B1" s="185"/>
      <c r="C1" s="184"/>
      <c r="D1" s="184"/>
      <c r="E1" s="184"/>
      <c r="F1" s="184"/>
      <c r="G1" s="184"/>
      <c r="H1" s="184"/>
      <c r="I1" s="184"/>
      <c r="J1" s="184"/>
      <c r="K1" s="184"/>
      <c r="L1" s="186"/>
      <c r="M1" s="184"/>
      <c r="N1" s="184"/>
    </row>
    <row r="2" customHeight="1" spans="1:14">
      <c r="A2" s="187" t="s">
        <v>2</v>
      </c>
      <c r="B2" s="137" t="s">
        <v>53</v>
      </c>
      <c r="C2" s="137" t="s">
        <v>54</v>
      </c>
      <c r="D2" s="137" t="s">
        <v>55</v>
      </c>
      <c r="E2" s="137" t="s">
        <v>56</v>
      </c>
      <c r="F2" s="137" t="s">
        <v>57</v>
      </c>
      <c r="G2" s="137" t="s">
        <v>58</v>
      </c>
      <c r="H2" s="137" t="s">
        <v>59</v>
      </c>
      <c r="I2" s="137" t="s">
        <v>60</v>
      </c>
      <c r="J2" s="137" t="s">
        <v>61</v>
      </c>
      <c r="K2" s="137" t="s">
        <v>62</v>
      </c>
      <c r="L2" s="188" t="s">
        <v>63</v>
      </c>
      <c r="M2" s="187" t="s">
        <v>64</v>
      </c>
      <c r="N2" s="187" t="s">
        <v>240</v>
      </c>
    </row>
    <row r="3" s="189" customFormat="1" customHeight="1" spans="1:14">
      <c r="A3" s="187">
        <v>1</v>
      </c>
      <c r="B3" s="137" t="s">
        <v>103</v>
      </c>
      <c r="C3" s="137" t="s">
        <v>66</v>
      </c>
      <c r="D3" s="187" t="s">
        <v>104</v>
      </c>
      <c r="E3" s="187" t="s">
        <v>105</v>
      </c>
      <c r="F3" s="137">
        <v>30021594</v>
      </c>
      <c r="G3" s="137" t="s">
        <v>106</v>
      </c>
      <c r="H3" s="137" t="s">
        <v>71</v>
      </c>
      <c r="I3" s="137" t="s">
        <v>107</v>
      </c>
      <c r="J3" s="137">
        <v>400</v>
      </c>
      <c r="K3" s="188">
        <v>195</v>
      </c>
      <c r="L3" s="188">
        <f t="shared" ref="L3:L24" si="0">J3*K3</f>
        <v>78000</v>
      </c>
      <c r="M3" s="187" t="s">
        <v>108</v>
      </c>
      <c r="N3" s="137" t="s">
        <v>242</v>
      </c>
    </row>
    <row r="4" s="189" customFormat="1" ht="49" customHeight="1" spans="1:14">
      <c r="A4" s="187">
        <v>2</v>
      </c>
      <c r="B4" s="137" t="s">
        <v>109</v>
      </c>
      <c r="C4" s="137" t="s">
        <v>66</v>
      </c>
      <c r="D4" s="187" t="s">
        <v>110</v>
      </c>
      <c r="E4" s="187" t="s">
        <v>111</v>
      </c>
      <c r="F4" s="187" t="s">
        <v>112</v>
      </c>
      <c r="G4" s="187" t="s">
        <v>113</v>
      </c>
      <c r="H4" s="137" t="s">
        <v>71</v>
      </c>
      <c r="I4" s="137" t="s">
        <v>72</v>
      </c>
      <c r="J4" s="137">
        <v>20</v>
      </c>
      <c r="K4" s="192">
        <v>1040</v>
      </c>
      <c r="L4" s="188">
        <f t="shared" si="0"/>
        <v>20800</v>
      </c>
      <c r="M4" s="187" t="s">
        <v>108</v>
      </c>
      <c r="N4" s="137" t="s">
        <v>242</v>
      </c>
    </row>
    <row r="5" s="189" customFormat="1" customHeight="1" spans="1:14">
      <c r="A5" s="187">
        <v>3</v>
      </c>
      <c r="B5" s="137" t="s">
        <v>114</v>
      </c>
      <c r="C5" s="137" t="s">
        <v>66</v>
      </c>
      <c r="D5" s="137" t="s">
        <v>115</v>
      </c>
      <c r="E5" s="137" t="s">
        <v>116</v>
      </c>
      <c r="F5" s="137" t="s">
        <v>117</v>
      </c>
      <c r="G5" s="137" t="s">
        <v>118</v>
      </c>
      <c r="H5" s="187" t="s">
        <v>119</v>
      </c>
      <c r="I5" s="137" t="s">
        <v>72</v>
      </c>
      <c r="J5" s="187">
        <v>12</v>
      </c>
      <c r="K5" s="137">
        <v>707.6</v>
      </c>
      <c r="L5" s="188">
        <f t="shared" si="0"/>
        <v>8491.2</v>
      </c>
      <c r="M5" s="187" t="s">
        <v>108</v>
      </c>
      <c r="N5" s="137" t="s">
        <v>242</v>
      </c>
    </row>
    <row r="6" s="189" customFormat="1" customHeight="1" spans="1:14">
      <c r="A6" s="187">
        <v>4</v>
      </c>
      <c r="B6" s="137" t="s">
        <v>120</v>
      </c>
      <c r="C6" s="137" t="s">
        <v>66</v>
      </c>
      <c r="D6" s="137" t="s">
        <v>115</v>
      </c>
      <c r="E6" s="137" t="s">
        <v>121</v>
      </c>
      <c r="F6" s="137" t="s">
        <v>122</v>
      </c>
      <c r="G6" s="137" t="s">
        <v>123</v>
      </c>
      <c r="H6" s="187" t="s">
        <v>119</v>
      </c>
      <c r="I6" s="137" t="s">
        <v>72</v>
      </c>
      <c r="J6" s="187">
        <v>12</v>
      </c>
      <c r="K6" s="137">
        <v>707.6</v>
      </c>
      <c r="L6" s="188">
        <f t="shared" si="0"/>
        <v>8491.2</v>
      </c>
      <c r="M6" s="187" t="s">
        <v>108</v>
      </c>
      <c r="N6" s="137" t="s">
        <v>242</v>
      </c>
    </row>
    <row r="7" s="190" customFormat="1" customHeight="1" spans="1:14">
      <c r="A7" s="187">
        <v>5</v>
      </c>
      <c r="B7" s="137" t="s">
        <v>124</v>
      </c>
      <c r="C7" s="137" t="s">
        <v>66</v>
      </c>
      <c r="D7" s="137" t="s">
        <v>115</v>
      </c>
      <c r="E7" s="137" t="s">
        <v>125</v>
      </c>
      <c r="F7" s="137" t="s">
        <v>126</v>
      </c>
      <c r="G7" s="137" t="s">
        <v>127</v>
      </c>
      <c r="H7" s="187" t="s">
        <v>119</v>
      </c>
      <c r="I7" s="137" t="s">
        <v>72</v>
      </c>
      <c r="J7" s="187">
        <v>12</v>
      </c>
      <c r="K7" s="137">
        <v>707.6</v>
      </c>
      <c r="L7" s="188">
        <f t="shared" si="0"/>
        <v>8491.2</v>
      </c>
      <c r="M7" s="187" t="s">
        <v>108</v>
      </c>
      <c r="N7" s="137" t="s">
        <v>242</v>
      </c>
    </row>
    <row r="8" s="189" customFormat="1" customHeight="1" spans="1:14">
      <c r="A8" s="187">
        <v>6</v>
      </c>
      <c r="B8" s="137" t="s">
        <v>128</v>
      </c>
      <c r="C8" s="137" t="s">
        <v>66</v>
      </c>
      <c r="D8" s="137" t="s">
        <v>115</v>
      </c>
      <c r="E8" s="137" t="s">
        <v>129</v>
      </c>
      <c r="F8" s="137" t="s">
        <v>130</v>
      </c>
      <c r="G8" s="137" t="s">
        <v>131</v>
      </c>
      <c r="H8" s="187" t="s">
        <v>119</v>
      </c>
      <c r="I8" s="137" t="s">
        <v>72</v>
      </c>
      <c r="J8" s="187">
        <v>12</v>
      </c>
      <c r="K8" s="137">
        <v>707.6</v>
      </c>
      <c r="L8" s="188">
        <f t="shared" si="0"/>
        <v>8491.2</v>
      </c>
      <c r="M8" s="187" t="s">
        <v>108</v>
      </c>
      <c r="N8" s="137" t="s">
        <v>242</v>
      </c>
    </row>
    <row r="9" s="189" customFormat="1" customHeight="1" spans="1:14">
      <c r="A9" s="187">
        <v>7</v>
      </c>
      <c r="B9" s="137" t="s">
        <v>132</v>
      </c>
      <c r="C9" s="137" t="s">
        <v>66</v>
      </c>
      <c r="D9" s="137" t="s">
        <v>115</v>
      </c>
      <c r="E9" s="137" t="s">
        <v>133</v>
      </c>
      <c r="F9" s="137" t="s">
        <v>134</v>
      </c>
      <c r="G9" s="137" t="s">
        <v>135</v>
      </c>
      <c r="H9" s="187" t="s">
        <v>119</v>
      </c>
      <c r="I9" s="137" t="s">
        <v>72</v>
      </c>
      <c r="J9" s="187">
        <v>12</v>
      </c>
      <c r="K9" s="137">
        <v>707.6</v>
      </c>
      <c r="L9" s="188">
        <f t="shared" si="0"/>
        <v>8491.2</v>
      </c>
      <c r="M9" s="187" t="s">
        <v>108</v>
      </c>
      <c r="N9" s="137" t="s">
        <v>242</v>
      </c>
    </row>
    <row r="10" s="189" customFormat="1" customHeight="1" spans="1:14">
      <c r="A10" s="187">
        <v>8</v>
      </c>
      <c r="B10" s="137" t="s">
        <v>136</v>
      </c>
      <c r="C10" s="137" t="s">
        <v>66</v>
      </c>
      <c r="D10" s="137" t="s">
        <v>115</v>
      </c>
      <c r="E10" s="137" t="s">
        <v>137</v>
      </c>
      <c r="F10" s="137" t="s">
        <v>138</v>
      </c>
      <c r="G10" s="137" t="s">
        <v>139</v>
      </c>
      <c r="H10" s="187" t="s">
        <v>119</v>
      </c>
      <c r="I10" s="137" t="s">
        <v>72</v>
      </c>
      <c r="J10" s="187">
        <v>12</v>
      </c>
      <c r="K10" s="137">
        <v>658.8</v>
      </c>
      <c r="L10" s="188">
        <f t="shared" si="0"/>
        <v>7905.6</v>
      </c>
      <c r="M10" s="187" t="s">
        <v>108</v>
      </c>
      <c r="N10" s="137" t="s">
        <v>242</v>
      </c>
    </row>
    <row r="11" s="189" customFormat="1" customHeight="1" spans="1:14">
      <c r="A11" s="187">
        <v>9</v>
      </c>
      <c r="B11" s="137" t="s">
        <v>140</v>
      </c>
      <c r="C11" s="137" t="s">
        <v>66</v>
      </c>
      <c r="D11" s="137" t="s">
        <v>141</v>
      </c>
      <c r="E11" s="137" t="s">
        <v>142</v>
      </c>
      <c r="F11" s="137" t="s">
        <v>143</v>
      </c>
      <c r="G11" s="137" t="s">
        <v>144</v>
      </c>
      <c r="H11" s="187" t="s">
        <v>119</v>
      </c>
      <c r="I11" s="137" t="s">
        <v>72</v>
      </c>
      <c r="J11" s="187">
        <v>30</v>
      </c>
      <c r="K11" s="137">
        <v>1500</v>
      </c>
      <c r="L11" s="188">
        <f t="shared" si="0"/>
        <v>45000</v>
      </c>
      <c r="M11" s="187" t="s">
        <v>108</v>
      </c>
      <c r="N11" s="137" t="s">
        <v>242</v>
      </c>
    </row>
    <row r="12" s="189" customFormat="1" customHeight="1" spans="1:14">
      <c r="A12" s="187">
        <v>10</v>
      </c>
      <c r="B12" s="137" t="s">
        <v>145</v>
      </c>
      <c r="C12" s="137" t="s">
        <v>66</v>
      </c>
      <c r="D12" s="137" t="s">
        <v>141</v>
      </c>
      <c r="E12" s="137" t="s">
        <v>146</v>
      </c>
      <c r="F12" s="137" t="s">
        <v>147</v>
      </c>
      <c r="G12" s="137" t="s">
        <v>148</v>
      </c>
      <c r="H12" s="187" t="s">
        <v>119</v>
      </c>
      <c r="I12" s="137" t="s">
        <v>72</v>
      </c>
      <c r="J12" s="187">
        <v>12</v>
      </c>
      <c r="K12" s="137">
        <v>1500</v>
      </c>
      <c r="L12" s="188">
        <f t="shared" si="0"/>
        <v>18000</v>
      </c>
      <c r="M12" s="187" t="s">
        <v>108</v>
      </c>
      <c r="N12" s="137" t="s">
        <v>242</v>
      </c>
    </row>
    <row r="13" s="189" customFormat="1" customHeight="1" spans="1:14">
      <c r="A13" s="187">
        <v>11</v>
      </c>
      <c r="B13" s="137" t="s">
        <v>149</v>
      </c>
      <c r="C13" s="137" t="s">
        <v>66</v>
      </c>
      <c r="D13" s="137" t="s">
        <v>141</v>
      </c>
      <c r="E13" s="137" t="s">
        <v>150</v>
      </c>
      <c r="F13" s="137" t="s">
        <v>151</v>
      </c>
      <c r="G13" s="137" t="s">
        <v>152</v>
      </c>
      <c r="H13" s="187" t="s">
        <v>119</v>
      </c>
      <c r="I13" s="137" t="s">
        <v>72</v>
      </c>
      <c r="J13" s="187">
        <v>6</v>
      </c>
      <c r="K13" s="137">
        <v>1500</v>
      </c>
      <c r="L13" s="188">
        <f t="shared" si="0"/>
        <v>9000</v>
      </c>
      <c r="M13" s="187" t="s">
        <v>108</v>
      </c>
      <c r="N13" s="137" t="s">
        <v>242</v>
      </c>
    </row>
    <row r="14" s="189" customFormat="1" customHeight="1" spans="1:14">
      <c r="A14" s="187">
        <v>12</v>
      </c>
      <c r="B14" s="137" t="s">
        <v>153</v>
      </c>
      <c r="C14" s="137" t="s">
        <v>66</v>
      </c>
      <c r="D14" s="137" t="s">
        <v>141</v>
      </c>
      <c r="E14" s="137" t="s">
        <v>154</v>
      </c>
      <c r="F14" s="137" t="s">
        <v>155</v>
      </c>
      <c r="G14" s="137" t="s">
        <v>156</v>
      </c>
      <c r="H14" s="187" t="s">
        <v>119</v>
      </c>
      <c r="I14" s="137" t="s">
        <v>72</v>
      </c>
      <c r="J14" s="187">
        <v>6</v>
      </c>
      <c r="K14" s="137">
        <v>1500</v>
      </c>
      <c r="L14" s="188">
        <f t="shared" si="0"/>
        <v>9000</v>
      </c>
      <c r="M14" s="187" t="s">
        <v>108</v>
      </c>
      <c r="N14" s="137" t="s">
        <v>242</v>
      </c>
    </row>
    <row r="15" s="189" customFormat="1" customHeight="1" spans="1:14">
      <c r="A15" s="187">
        <v>13</v>
      </c>
      <c r="B15" s="137" t="s">
        <v>157</v>
      </c>
      <c r="C15" s="137" t="s">
        <v>66</v>
      </c>
      <c r="D15" s="137" t="s">
        <v>141</v>
      </c>
      <c r="E15" s="137" t="s">
        <v>158</v>
      </c>
      <c r="F15" s="137" t="s">
        <v>159</v>
      </c>
      <c r="G15" s="137" t="s">
        <v>160</v>
      </c>
      <c r="H15" s="187" t="s">
        <v>119</v>
      </c>
      <c r="I15" s="137" t="s">
        <v>72</v>
      </c>
      <c r="J15" s="187">
        <v>40</v>
      </c>
      <c r="K15" s="137">
        <v>1400</v>
      </c>
      <c r="L15" s="188">
        <f t="shared" si="0"/>
        <v>56000</v>
      </c>
      <c r="M15" s="187" t="s">
        <v>108</v>
      </c>
      <c r="N15" s="137" t="s">
        <v>242</v>
      </c>
    </row>
    <row r="16" s="191" customFormat="1" customHeight="1" spans="1:14">
      <c r="A16" s="187">
        <v>14</v>
      </c>
      <c r="B16" s="137" t="s">
        <v>161</v>
      </c>
      <c r="C16" s="137" t="s">
        <v>66</v>
      </c>
      <c r="D16" s="137" t="s">
        <v>141</v>
      </c>
      <c r="E16" s="137" t="s">
        <v>162</v>
      </c>
      <c r="F16" s="137" t="s">
        <v>163</v>
      </c>
      <c r="G16" s="137" t="s">
        <v>164</v>
      </c>
      <c r="H16" s="187" t="s">
        <v>119</v>
      </c>
      <c r="I16" s="137" t="s">
        <v>72</v>
      </c>
      <c r="J16" s="187">
        <v>6</v>
      </c>
      <c r="K16" s="137">
        <v>2500</v>
      </c>
      <c r="L16" s="188">
        <f t="shared" si="0"/>
        <v>15000</v>
      </c>
      <c r="M16" s="187" t="s">
        <v>108</v>
      </c>
      <c r="N16" s="137" t="s">
        <v>242</v>
      </c>
    </row>
    <row r="17" s="191" customFormat="1" customHeight="1" spans="1:14">
      <c r="A17" s="187">
        <v>15</v>
      </c>
      <c r="B17" s="137" t="s">
        <v>165</v>
      </c>
      <c r="C17" s="137" t="s">
        <v>66</v>
      </c>
      <c r="D17" s="137" t="s">
        <v>166</v>
      </c>
      <c r="E17" s="137" t="s">
        <v>167</v>
      </c>
      <c r="F17" s="137" t="s">
        <v>168</v>
      </c>
      <c r="G17" s="137" t="s">
        <v>169</v>
      </c>
      <c r="H17" s="187" t="s">
        <v>119</v>
      </c>
      <c r="I17" s="137" t="s">
        <v>72</v>
      </c>
      <c r="J17" s="187">
        <v>4</v>
      </c>
      <c r="K17" s="137">
        <v>2200</v>
      </c>
      <c r="L17" s="188">
        <f t="shared" si="0"/>
        <v>8800</v>
      </c>
      <c r="M17" s="187" t="s">
        <v>108</v>
      </c>
      <c r="N17" s="137" t="s">
        <v>242</v>
      </c>
    </row>
    <row r="18" s="191" customFormat="1" customHeight="1" spans="1:14">
      <c r="A18" s="187">
        <v>16</v>
      </c>
      <c r="B18" s="137" t="s">
        <v>170</v>
      </c>
      <c r="C18" s="137" t="s">
        <v>66</v>
      </c>
      <c r="D18" s="137" t="s">
        <v>166</v>
      </c>
      <c r="E18" s="137" t="s">
        <v>171</v>
      </c>
      <c r="F18" s="137" t="s">
        <v>172</v>
      </c>
      <c r="G18" s="137" t="s">
        <v>173</v>
      </c>
      <c r="H18" s="187" t="s">
        <v>119</v>
      </c>
      <c r="I18" s="137" t="s">
        <v>72</v>
      </c>
      <c r="J18" s="187">
        <v>4</v>
      </c>
      <c r="K18" s="137">
        <v>2200</v>
      </c>
      <c r="L18" s="188">
        <f t="shared" si="0"/>
        <v>8800</v>
      </c>
      <c r="M18" s="187" t="s">
        <v>108</v>
      </c>
      <c r="N18" s="137" t="s">
        <v>242</v>
      </c>
    </row>
    <row r="19" s="191" customFormat="1" customHeight="1" spans="1:14">
      <c r="A19" s="187">
        <v>17</v>
      </c>
      <c r="B19" s="137" t="s">
        <v>174</v>
      </c>
      <c r="C19" s="137" t="s">
        <v>66</v>
      </c>
      <c r="D19" s="137" t="s">
        <v>141</v>
      </c>
      <c r="E19" s="137" t="s">
        <v>175</v>
      </c>
      <c r="F19" s="137" t="s">
        <v>176</v>
      </c>
      <c r="G19" s="137" t="s">
        <v>177</v>
      </c>
      <c r="H19" s="187" t="s">
        <v>119</v>
      </c>
      <c r="I19" s="137" t="s">
        <v>72</v>
      </c>
      <c r="J19" s="187">
        <v>6</v>
      </c>
      <c r="K19" s="187">
        <v>5150</v>
      </c>
      <c r="L19" s="188">
        <f t="shared" si="0"/>
        <v>30900</v>
      </c>
      <c r="M19" s="187" t="s">
        <v>108</v>
      </c>
      <c r="N19" s="137" t="s">
        <v>242</v>
      </c>
    </row>
    <row r="20" s="191" customFormat="1" customHeight="1" spans="1:14">
      <c r="A20" s="187">
        <v>18</v>
      </c>
      <c r="B20" s="137" t="s">
        <v>178</v>
      </c>
      <c r="C20" s="137" t="s">
        <v>66</v>
      </c>
      <c r="D20" s="137" t="s">
        <v>141</v>
      </c>
      <c r="E20" s="137" t="s">
        <v>179</v>
      </c>
      <c r="F20" s="137" t="s">
        <v>180</v>
      </c>
      <c r="G20" s="137" t="s">
        <v>181</v>
      </c>
      <c r="H20" s="187" t="s">
        <v>119</v>
      </c>
      <c r="I20" s="137" t="s">
        <v>72</v>
      </c>
      <c r="J20" s="187">
        <v>2</v>
      </c>
      <c r="K20" s="187">
        <v>5150</v>
      </c>
      <c r="L20" s="188">
        <f t="shared" si="0"/>
        <v>10300</v>
      </c>
      <c r="M20" s="187" t="s">
        <v>108</v>
      </c>
      <c r="N20" s="137" t="s">
        <v>242</v>
      </c>
    </row>
    <row r="21" s="191" customFormat="1" customHeight="1" spans="1:14">
      <c r="A21" s="187">
        <v>19</v>
      </c>
      <c r="B21" s="137" t="s">
        <v>182</v>
      </c>
      <c r="C21" s="137" t="s">
        <v>66</v>
      </c>
      <c r="D21" s="187" t="s">
        <v>115</v>
      </c>
      <c r="E21" s="187" t="s">
        <v>183</v>
      </c>
      <c r="F21" s="137">
        <v>30035688</v>
      </c>
      <c r="G21" s="137" t="s">
        <v>184</v>
      </c>
      <c r="H21" s="137" t="s">
        <v>119</v>
      </c>
      <c r="I21" s="137" t="s">
        <v>72</v>
      </c>
      <c r="J21" s="137">
        <v>50</v>
      </c>
      <c r="K21" s="188">
        <v>756</v>
      </c>
      <c r="L21" s="188">
        <f t="shared" si="0"/>
        <v>37800</v>
      </c>
      <c r="M21" s="187" t="s">
        <v>108</v>
      </c>
      <c r="N21" s="137" t="s">
        <v>242</v>
      </c>
    </row>
    <row r="22" s="191" customFormat="1" customHeight="1" spans="1:14">
      <c r="A22" s="187">
        <v>20</v>
      </c>
      <c r="B22" s="137" t="s">
        <v>185</v>
      </c>
      <c r="C22" s="137" t="s">
        <v>66</v>
      </c>
      <c r="D22" s="187" t="s">
        <v>186</v>
      </c>
      <c r="E22" s="187" t="s">
        <v>187</v>
      </c>
      <c r="F22" s="187" t="s">
        <v>188</v>
      </c>
      <c r="G22" s="187" t="s">
        <v>189</v>
      </c>
      <c r="H22" s="137" t="s">
        <v>119</v>
      </c>
      <c r="I22" s="137" t="s">
        <v>72</v>
      </c>
      <c r="J22" s="137">
        <v>40</v>
      </c>
      <c r="K22" s="192">
        <v>2000.28</v>
      </c>
      <c r="L22" s="188">
        <f t="shared" si="0"/>
        <v>80011.2</v>
      </c>
      <c r="M22" s="187" t="s">
        <v>108</v>
      </c>
      <c r="N22" s="137" t="s">
        <v>242</v>
      </c>
    </row>
    <row r="23" s="191" customFormat="1" customHeight="1" spans="1:14">
      <c r="A23" s="187">
        <v>21</v>
      </c>
      <c r="B23" s="137" t="s">
        <v>190</v>
      </c>
      <c r="C23" s="137" t="s">
        <v>66</v>
      </c>
      <c r="D23" s="187" t="s">
        <v>115</v>
      </c>
      <c r="E23" s="187" t="s">
        <v>191</v>
      </c>
      <c r="F23" s="187" t="s">
        <v>192</v>
      </c>
      <c r="G23" s="187" t="s">
        <v>193</v>
      </c>
      <c r="H23" s="137" t="s">
        <v>71</v>
      </c>
      <c r="I23" s="137" t="s">
        <v>72</v>
      </c>
      <c r="J23" s="137">
        <v>2</v>
      </c>
      <c r="K23" s="192">
        <v>6500</v>
      </c>
      <c r="L23" s="188">
        <f t="shared" si="0"/>
        <v>13000</v>
      </c>
      <c r="M23" s="187" t="s">
        <v>108</v>
      </c>
      <c r="N23" s="137" t="s">
        <v>242</v>
      </c>
    </row>
    <row r="24" s="191" customFormat="1" customHeight="1" spans="1:14">
      <c r="A24" s="187">
        <v>22</v>
      </c>
      <c r="B24" s="137" t="s">
        <v>194</v>
      </c>
      <c r="C24" s="137" t="s">
        <v>66</v>
      </c>
      <c r="D24" s="187" t="s">
        <v>115</v>
      </c>
      <c r="E24" s="187" t="s">
        <v>195</v>
      </c>
      <c r="F24" s="187" t="s">
        <v>196</v>
      </c>
      <c r="G24" s="187" t="s">
        <v>197</v>
      </c>
      <c r="H24" s="187" t="s">
        <v>71</v>
      </c>
      <c r="I24" s="187" t="s">
        <v>72</v>
      </c>
      <c r="J24" s="187">
        <v>3</v>
      </c>
      <c r="K24" s="193">
        <v>11040.25</v>
      </c>
      <c r="L24" s="188">
        <f t="shared" si="0"/>
        <v>33120.75</v>
      </c>
      <c r="M24" s="187" t="s">
        <v>108</v>
      </c>
      <c r="N24" s="137" t="s">
        <v>242</v>
      </c>
    </row>
    <row r="25" s="180" customFormat="1" customHeight="1" spans="1:14">
      <c r="A25" s="187" t="s">
        <v>238</v>
      </c>
      <c r="B25" s="137"/>
      <c r="C25" s="137"/>
      <c r="D25" s="137"/>
      <c r="E25" s="137"/>
      <c r="F25" s="137"/>
      <c r="G25" s="137"/>
      <c r="H25" s="137"/>
      <c r="I25" s="137"/>
      <c r="J25" s="137"/>
      <c r="K25" s="137"/>
      <c r="L25" s="188">
        <f>SUM(L3:L24)</f>
        <v>523893.55</v>
      </c>
      <c r="M25" s="187"/>
      <c r="N25" s="187"/>
    </row>
  </sheetData>
  <mergeCells count="1">
    <mergeCell ref="A1:L1"/>
  </mergeCells>
  <printOptions horizontalCentered="1"/>
  <pageMargins left="0.251388888888889" right="0.251388888888889" top="0.751388888888889" bottom="0.751388888888889" header="0.298611111111111" footer="0.298611111111111"/>
  <pageSetup paperSize="9" scale="8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workbookViewId="0">
      <selection activeCell="A3" sqref="A3:A12"/>
    </sheetView>
  </sheetViews>
  <sheetFormatPr defaultColWidth="9" defaultRowHeight="40" customHeight="1"/>
  <cols>
    <col min="1" max="1" width="3.75" style="181" customWidth="1"/>
    <col min="2" max="2" width="20.3833333333333" style="182" customWidth="1"/>
    <col min="3" max="3" width="10.1916666666667" style="182" customWidth="1"/>
    <col min="4" max="4" width="13.075" style="182" customWidth="1"/>
    <col min="5" max="5" width="18.625" style="182" customWidth="1"/>
    <col min="6" max="6" width="12.0166666666667" style="182" customWidth="1"/>
    <col min="7" max="7" width="11.725" style="182" customWidth="1"/>
    <col min="8" max="8" width="9.03333333333333" style="182" customWidth="1"/>
    <col min="9" max="9" width="9.225" style="182" customWidth="1"/>
    <col min="10" max="10" width="9.9" style="182" customWidth="1"/>
    <col min="11" max="11" width="11.9166666666667" style="182" customWidth="1"/>
    <col min="12" max="12" width="12.0166666666667" style="183" customWidth="1"/>
    <col min="13" max="16384" width="9" style="181"/>
  </cols>
  <sheetData>
    <row r="1" customHeight="1" spans="1:14">
      <c r="A1" s="184" t="s">
        <v>239</v>
      </c>
      <c r="B1" s="185"/>
      <c r="C1" s="184"/>
      <c r="D1" s="184"/>
      <c r="E1" s="184"/>
      <c r="F1" s="184"/>
      <c r="G1" s="184"/>
      <c r="H1" s="184"/>
      <c r="I1" s="184"/>
      <c r="J1" s="184"/>
      <c r="K1" s="184"/>
      <c r="L1" s="186"/>
      <c r="M1" s="184"/>
      <c r="N1" s="184"/>
    </row>
    <row r="2" customHeight="1" spans="1:14">
      <c r="A2" s="187" t="s">
        <v>2</v>
      </c>
      <c r="B2" s="137" t="s">
        <v>53</v>
      </c>
      <c r="C2" s="137" t="s">
        <v>54</v>
      </c>
      <c r="D2" s="137" t="s">
        <v>55</v>
      </c>
      <c r="E2" s="137" t="s">
        <v>56</v>
      </c>
      <c r="F2" s="137" t="s">
        <v>57</v>
      </c>
      <c r="G2" s="137" t="s">
        <v>58</v>
      </c>
      <c r="H2" s="137" t="s">
        <v>59</v>
      </c>
      <c r="I2" s="137" t="s">
        <v>60</v>
      </c>
      <c r="J2" s="137" t="s">
        <v>61</v>
      </c>
      <c r="K2" s="137" t="s">
        <v>62</v>
      </c>
      <c r="L2" s="188" t="s">
        <v>63</v>
      </c>
      <c r="M2" s="187" t="s">
        <v>64</v>
      </c>
      <c r="N2" s="187" t="s">
        <v>240</v>
      </c>
    </row>
    <row r="3" s="178" customFormat="1" customHeight="1" spans="1:14">
      <c r="A3" s="187">
        <v>1</v>
      </c>
      <c r="B3" s="137" t="s">
        <v>198</v>
      </c>
      <c r="C3" s="187" t="s">
        <v>199</v>
      </c>
      <c r="D3" s="137" t="s">
        <v>200</v>
      </c>
      <c r="E3" s="137" t="s">
        <v>201</v>
      </c>
      <c r="F3" s="137" t="s">
        <v>202</v>
      </c>
      <c r="G3" s="137" t="s">
        <v>203</v>
      </c>
      <c r="H3" s="187" t="s">
        <v>71</v>
      </c>
      <c r="I3" s="137" t="s">
        <v>107</v>
      </c>
      <c r="J3" s="137">
        <v>10</v>
      </c>
      <c r="K3" s="137">
        <v>2100</v>
      </c>
      <c r="L3" s="188">
        <f t="shared" ref="L3:L12" si="0">J3*K3</f>
        <v>21000</v>
      </c>
      <c r="M3" s="187" t="s">
        <v>108</v>
      </c>
      <c r="N3" s="137" t="s">
        <v>243</v>
      </c>
    </row>
    <row r="4" s="178" customFormat="1" customHeight="1" spans="1:14">
      <c r="A4" s="187">
        <v>2</v>
      </c>
      <c r="B4" s="137" t="s">
        <v>204</v>
      </c>
      <c r="C4" s="187" t="s">
        <v>199</v>
      </c>
      <c r="D4" s="137" t="s">
        <v>200</v>
      </c>
      <c r="E4" s="137" t="s">
        <v>201</v>
      </c>
      <c r="F4" s="137" t="s">
        <v>202</v>
      </c>
      <c r="G4" s="137" t="s">
        <v>205</v>
      </c>
      <c r="H4" s="187" t="s">
        <v>71</v>
      </c>
      <c r="I4" s="137" t="s">
        <v>107</v>
      </c>
      <c r="J4" s="137">
        <v>10</v>
      </c>
      <c r="K4" s="137">
        <v>4400</v>
      </c>
      <c r="L4" s="188">
        <f t="shared" si="0"/>
        <v>44000</v>
      </c>
      <c r="M4" s="187" t="s">
        <v>108</v>
      </c>
      <c r="N4" s="137" t="s">
        <v>243</v>
      </c>
    </row>
    <row r="5" s="178" customFormat="1" customHeight="1" spans="1:14">
      <c r="A5" s="187">
        <v>3</v>
      </c>
      <c r="B5" s="137" t="s">
        <v>206</v>
      </c>
      <c r="C5" s="187" t="s">
        <v>199</v>
      </c>
      <c r="D5" s="137" t="s">
        <v>207</v>
      </c>
      <c r="E5" s="137" t="s">
        <v>208</v>
      </c>
      <c r="F5" s="137" t="s">
        <v>209</v>
      </c>
      <c r="G5" s="137" t="s">
        <v>210</v>
      </c>
      <c r="H5" s="187" t="s">
        <v>71</v>
      </c>
      <c r="I5" s="137" t="s">
        <v>107</v>
      </c>
      <c r="J5" s="137">
        <v>10</v>
      </c>
      <c r="K5" s="137">
        <v>1840</v>
      </c>
      <c r="L5" s="188">
        <f t="shared" si="0"/>
        <v>18400</v>
      </c>
      <c r="M5" s="187" t="s">
        <v>108</v>
      </c>
      <c r="N5" s="137" t="s">
        <v>243</v>
      </c>
    </row>
    <row r="6" s="178" customFormat="1" customHeight="1" spans="1:14">
      <c r="A6" s="187">
        <v>4</v>
      </c>
      <c r="B6" s="137" t="s">
        <v>211</v>
      </c>
      <c r="C6" s="187" t="s">
        <v>199</v>
      </c>
      <c r="D6" s="137" t="s">
        <v>212</v>
      </c>
      <c r="E6" s="137" t="s">
        <v>213</v>
      </c>
      <c r="F6" s="137" t="s">
        <v>214</v>
      </c>
      <c r="G6" s="137" t="s">
        <v>215</v>
      </c>
      <c r="H6" s="187" t="s">
        <v>71</v>
      </c>
      <c r="I6" s="137" t="s">
        <v>107</v>
      </c>
      <c r="J6" s="137">
        <v>8</v>
      </c>
      <c r="K6" s="137">
        <v>2640</v>
      </c>
      <c r="L6" s="188">
        <f t="shared" si="0"/>
        <v>21120</v>
      </c>
      <c r="M6" s="187" t="s">
        <v>108</v>
      </c>
      <c r="N6" s="137" t="s">
        <v>243</v>
      </c>
    </row>
    <row r="7" s="178" customFormat="1" customHeight="1" spans="1:14">
      <c r="A7" s="187">
        <v>5</v>
      </c>
      <c r="B7" s="137" t="s">
        <v>216</v>
      </c>
      <c r="C7" s="187" t="s">
        <v>199</v>
      </c>
      <c r="D7" s="137" t="s">
        <v>207</v>
      </c>
      <c r="E7" s="137" t="s">
        <v>217</v>
      </c>
      <c r="F7" s="137" t="s">
        <v>218</v>
      </c>
      <c r="G7" s="137" t="s">
        <v>219</v>
      </c>
      <c r="H7" s="187" t="s">
        <v>71</v>
      </c>
      <c r="I7" s="137" t="s">
        <v>107</v>
      </c>
      <c r="J7" s="137">
        <v>10</v>
      </c>
      <c r="K7" s="137">
        <v>1120</v>
      </c>
      <c r="L7" s="188">
        <f t="shared" si="0"/>
        <v>11200</v>
      </c>
      <c r="M7" s="187" t="s">
        <v>108</v>
      </c>
      <c r="N7" s="137" t="s">
        <v>243</v>
      </c>
    </row>
    <row r="8" s="178" customFormat="1" customHeight="1" spans="1:14">
      <c r="A8" s="187">
        <v>6</v>
      </c>
      <c r="B8" s="137" t="s">
        <v>220</v>
      </c>
      <c r="C8" s="137" t="s">
        <v>221</v>
      </c>
      <c r="D8" s="137" t="s">
        <v>222</v>
      </c>
      <c r="E8" s="137" t="s">
        <v>223</v>
      </c>
      <c r="F8" s="137">
        <v>30002466</v>
      </c>
      <c r="G8" s="137" t="s">
        <v>224</v>
      </c>
      <c r="H8" s="137" t="s">
        <v>71</v>
      </c>
      <c r="I8" s="137" t="s">
        <v>72</v>
      </c>
      <c r="J8" s="137">
        <v>100</v>
      </c>
      <c r="K8" s="137">
        <v>576</v>
      </c>
      <c r="L8" s="188">
        <f t="shared" si="0"/>
        <v>57600</v>
      </c>
      <c r="M8" s="187" t="s">
        <v>108</v>
      </c>
      <c r="N8" s="137" t="s">
        <v>243</v>
      </c>
    </row>
    <row r="9" s="179" customFormat="1" customHeight="1" spans="1:14">
      <c r="A9" s="187">
        <v>7</v>
      </c>
      <c r="B9" s="137" t="s">
        <v>225</v>
      </c>
      <c r="C9" s="187" t="s">
        <v>81</v>
      </c>
      <c r="D9" s="187" t="s">
        <v>226</v>
      </c>
      <c r="E9" s="187" t="s">
        <v>227</v>
      </c>
      <c r="F9" s="187" t="s">
        <v>228</v>
      </c>
      <c r="G9" s="137"/>
      <c r="H9" s="187"/>
      <c r="I9" s="137" t="s">
        <v>72</v>
      </c>
      <c r="J9" s="137">
        <v>4</v>
      </c>
      <c r="K9" s="187">
        <v>1480</v>
      </c>
      <c r="L9" s="188">
        <f t="shared" si="0"/>
        <v>5920</v>
      </c>
      <c r="M9" s="187" t="s">
        <v>85</v>
      </c>
      <c r="N9" s="137" t="s">
        <v>243</v>
      </c>
    </row>
    <row r="10" s="179" customFormat="1" customHeight="1" spans="1:14">
      <c r="A10" s="187">
        <v>8</v>
      </c>
      <c r="B10" s="137" t="s">
        <v>229</v>
      </c>
      <c r="C10" s="187" t="s">
        <v>81</v>
      </c>
      <c r="D10" s="187" t="s">
        <v>226</v>
      </c>
      <c r="E10" s="187" t="s">
        <v>230</v>
      </c>
      <c r="F10" s="187" t="s">
        <v>231</v>
      </c>
      <c r="G10" s="137"/>
      <c r="H10" s="187"/>
      <c r="I10" s="137" t="s">
        <v>72</v>
      </c>
      <c r="J10" s="137">
        <v>4</v>
      </c>
      <c r="K10" s="187">
        <v>1000</v>
      </c>
      <c r="L10" s="188">
        <f t="shared" si="0"/>
        <v>4000</v>
      </c>
      <c r="M10" s="187" t="s">
        <v>85</v>
      </c>
      <c r="N10" s="137" t="s">
        <v>243</v>
      </c>
    </row>
    <row r="11" s="179" customFormat="1" customHeight="1" spans="1:14">
      <c r="A11" s="187">
        <v>9</v>
      </c>
      <c r="B11" s="137" t="s">
        <v>232</v>
      </c>
      <c r="C11" s="187" t="s">
        <v>81</v>
      </c>
      <c r="D11" s="187" t="s">
        <v>226</v>
      </c>
      <c r="E11" s="187" t="s">
        <v>233</v>
      </c>
      <c r="F11" s="187" t="s">
        <v>234</v>
      </c>
      <c r="G11" s="137"/>
      <c r="H11" s="187"/>
      <c r="I11" s="137" t="s">
        <v>72</v>
      </c>
      <c r="J11" s="137">
        <v>4</v>
      </c>
      <c r="K11" s="187">
        <v>1970</v>
      </c>
      <c r="L11" s="188">
        <f t="shared" si="0"/>
        <v>7880</v>
      </c>
      <c r="M11" s="187" t="s">
        <v>85</v>
      </c>
      <c r="N11" s="137" t="s">
        <v>243</v>
      </c>
    </row>
    <row r="12" s="179" customFormat="1" customHeight="1" spans="1:14">
      <c r="A12" s="187">
        <v>10</v>
      </c>
      <c r="B12" s="137" t="s">
        <v>235</v>
      </c>
      <c r="C12" s="187" t="s">
        <v>81</v>
      </c>
      <c r="D12" s="187" t="s">
        <v>236</v>
      </c>
      <c r="E12" s="187" t="s">
        <v>237</v>
      </c>
      <c r="F12" s="187">
        <v>30012179</v>
      </c>
      <c r="G12" s="137"/>
      <c r="H12" s="187"/>
      <c r="I12" s="137" t="s">
        <v>72</v>
      </c>
      <c r="J12" s="187">
        <v>14</v>
      </c>
      <c r="K12" s="187">
        <v>6240</v>
      </c>
      <c r="L12" s="188">
        <f t="shared" si="0"/>
        <v>87360</v>
      </c>
      <c r="M12" s="187" t="s">
        <v>85</v>
      </c>
      <c r="N12" s="137" t="s">
        <v>243</v>
      </c>
    </row>
    <row r="13" s="180" customFormat="1" customHeight="1" spans="1:14">
      <c r="A13" s="187" t="s">
        <v>238</v>
      </c>
      <c r="B13" s="137"/>
      <c r="C13" s="137"/>
      <c r="D13" s="137"/>
      <c r="E13" s="137"/>
      <c r="F13" s="137"/>
      <c r="G13" s="137"/>
      <c r="H13" s="137"/>
      <c r="I13" s="137"/>
      <c r="J13" s="137"/>
      <c r="K13" s="137"/>
      <c r="L13" s="188">
        <f>SUM(L3:L12)</f>
        <v>278480</v>
      </c>
      <c r="M13" s="187"/>
      <c r="N13" s="187"/>
    </row>
  </sheetData>
  <mergeCells count="1">
    <mergeCell ref="A1:L1"/>
  </mergeCells>
  <printOptions horizontalCentered="1"/>
  <pageMargins left="0.251388888888889" right="0.251388888888889" top="0.751388888888889" bottom="0.751388888888889" header="0.298611111111111" footer="0.298611111111111"/>
  <pageSetup paperSize="9" scale="8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9"/>
  <sheetViews>
    <sheetView zoomScale="130" zoomScaleNormal="130" topLeftCell="A40" workbookViewId="0">
      <selection activeCell="A22" sqref="$A22:$XFD22"/>
    </sheetView>
  </sheetViews>
  <sheetFormatPr defaultColWidth="9" defaultRowHeight="40" customHeight="1"/>
  <cols>
    <col min="1" max="1" width="8.75" style="152" customWidth="1"/>
    <col min="2" max="3" width="15.6666666666667" style="153" customWidth="1"/>
    <col min="4" max="4" width="13.75" style="153" customWidth="1"/>
    <col min="5" max="5" width="18.625" style="153" customWidth="1"/>
    <col min="6" max="7" width="15.1" style="152" customWidth="1"/>
    <col min="8" max="8" width="7.78333333333333" style="153" customWidth="1"/>
    <col min="9" max="9" width="6.34166666666667" style="153" customWidth="1"/>
    <col min="10" max="10" width="7.4" style="153" customWidth="1"/>
    <col min="11" max="11" width="9.325" style="153" customWidth="1"/>
    <col min="12" max="12" width="10.5666666666667" style="153" customWidth="1"/>
    <col min="13" max="13" width="12.4" style="152" customWidth="1"/>
    <col min="14" max="16384" width="9" style="152"/>
  </cols>
  <sheetData>
    <row r="1" customHeight="1" spans="1:14">
      <c r="A1" s="134" t="s">
        <v>244</v>
      </c>
      <c r="B1" s="134"/>
      <c r="C1" s="134"/>
      <c r="D1" s="134"/>
      <c r="E1" s="134"/>
      <c r="F1" s="134"/>
      <c r="G1" s="134"/>
      <c r="H1" s="134"/>
      <c r="I1" s="134"/>
      <c r="J1" s="134"/>
      <c r="K1" s="134"/>
      <c r="L1" s="134"/>
      <c r="M1" s="134"/>
    </row>
    <row r="2" s="151" customFormat="1" customHeight="1" spans="1:14">
      <c r="A2" s="136" t="s">
        <v>2</v>
      </c>
      <c r="B2" s="136" t="s">
        <v>53</v>
      </c>
      <c r="C2" s="136" t="s">
        <v>54</v>
      </c>
      <c r="D2" s="136" t="s">
        <v>55</v>
      </c>
      <c r="E2" s="136" t="s">
        <v>56</v>
      </c>
      <c r="F2" s="136" t="s">
        <v>57</v>
      </c>
      <c r="G2" s="136" t="s">
        <v>58</v>
      </c>
      <c r="H2" s="136" t="s">
        <v>59</v>
      </c>
      <c r="I2" s="136" t="s">
        <v>60</v>
      </c>
      <c r="J2" s="136" t="s">
        <v>61</v>
      </c>
      <c r="K2" s="136" t="s">
        <v>62</v>
      </c>
      <c r="L2" s="136" t="s">
        <v>63</v>
      </c>
      <c r="M2" s="136" t="s">
        <v>64</v>
      </c>
      <c r="N2" s="154" t="s">
        <v>245</v>
      </c>
    </row>
    <row r="3" s="152" customFormat="1" customHeight="1" spans="1:14">
      <c r="A3" s="136">
        <v>1</v>
      </c>
      <c r="B3" s="136" t="s">
        <v>246</v>
      </c>
      <c r="C3" s="136" t="s">
        <v>247</v>
      </c>
      <c r="D3" s="136" t="s">
        <v>248</v>
      </c>
      <c r="E3" s="136" t="s">
        <v>249</v>
      </c>
      <c r="F3" s="237" t="s">
        <v>250</v>
      </c>
      <c r="G3" s="138" t="s">
        <v>251</v>
      </c>
      <c r="H3" s="138" t="s">
        <v>71</v>
      </c>
      <c r="I3" s="136" t="s">
        <v>252</v>
      </c>
      <c r="J3" s="136">
        <v>10</v>
      </c>
      <c r="K3" s="138">
        <v>1000</v>
      </c>
      <c r="L3" s="137">
        <f t="shared" ref="L3:L48" si="0">J3*K3</f>
        <v>10000</v>
      </c>
      <c r="M3" s="136" t="s">
        <v>253</v>
      </c>
      <c r="N3" s="155"/>
    </row>
    <row r="4" s="152" customFormat="1" customHeight="1" spans="1:14">
      <c r="A4" s="136">
        <v>2</v>
      </c>
      <c r="B4" s="136" t="s">
        <v>246</v>
      </c>
      <c r="C4" s="136" t="s">
        <v>247</v>
      </c>
      <c r="D4" s="136" t="s">
        <v>254</v>
      </c>
      <c r="E4" s="136" t="s">
        <v>249</v>
      </c>
      <c r="F4" s="136" t="s">
        <v>250</v>
      </c>
      <c r="G4" s="138" t="s">
        <v>251</v>
      </c>
      <c r="H4" s="138" t="s">
        <v>71</v>
      </c>
      <c r="I4" s="136" t="s">
        <v>252</v>
      </c>
      <c r="J4" s="136">
        <v>10</v>
      </c>
      <c r="K4" s="138">
        <v>1000</v>
      </c>
      <c r="L4" s="137">
        <f t="shared" si="0"/>
        <v>10000</v>
      </c>
      <c r="M4" s="136" t="s">
        <v>253</v>
      </c>
      <c r="N4" s="155"/>
    </row>
    <row r="5" s="152" customFormat="1" customHeight="1" spans="1:14">
      <c r="A5" s="136">
        <v>3</v>
      </c>
      <c r="B5" s="136" t="s">
        <v>246</v>
      </c>
      <c r="C5" s="136" t="s">
        <v>247</v>
      </c>
      <c r="D5" s="136" t="s">
        <v>255</v>
      </c>
      <c r="E5" s="136" t="s">
        <v>249</v>
      </c>
      <c r="F5" s="136" t="s">
        <v>250</v>
      </c>
      <c r="G5" s="138" t="s">
        <v>251</v>
      </c>
      <c r="H5" s="138" t="s">
        <v>71</v>
      </c>
      <c r="I5" s="136" t="s">
        <v>252</v>
      </c>
      <c r="J5" s="136">
        <v>10</v>
      </c>
      <c r="K5" s="138">
        <v>1000</v>
      </c>
      <c r="L5" s="137">
        <f t="shared" si="0"/>
        <v>10000</v>
      </c>
      <c r="M5" s="136" t="s">
        <v>253</v>
      </c>
      <c r="N5" s="155"/>
    </row>
    <row r="6" s="152" customFormat="1" customHeight="1" spans="1:14">
      <c r="A6" s="136">
        <v>4</v>
      </c>
      <c r="B6" s="136" t="s">
        <v>246</v>
      </c>
      <c r="C6" s="136" t="s">
        <v>247</v>
      </c>
      <c r="D6" s="136" t="s">
        <v>256</v>
      </c>
      <c r="E6" s="136" t="s">
        <v>249</v>
      </c>
      <c r="F6" s="136" t="s">
        <v>250</v>
      </c>
      <c r="G6" s="138" t="s">
        <v>251</v>
      </c>
      <c r="H6" s="138" t="s">
        <v>71</v>
      </c>
      <c r="I6" s="136" t="s">
        <v>252</v>
      </c>
      <c r="J6" s="136">
        <v>10</v>
      </c>
      <c r="K6" s="138">
        <v>1000</v>
      </c>
      <c r="L6" s="137">
        <f t="shared" si="0"/>
        <v>10000</v>
      </c>
      <c r="M6" s="136" t="s">
        <v>253</v>
      </c>
      <c r="N6" s="155"/>
    </row>
    <row r="7" s="152" customFormat="1" customHeight="1" spans="1:14">
      <c r="A7" s="136">
        <v>5</v>
      </c>
      <c r="B7" s="136" t="s">
        <v>246</v>
      </c>
      <c r="C7" s="136" t="s">
        <v>247</v>
      </c>
      <c r="D7" s="136" t="s">
        <v>257</v>
      </c>
      <c r="E7" s="136" t="s">
        <v>249</v>
      </c>
      <c r="F7" s="136" t="s">
        <v>250</v>
      </c>
      <c r="G7" s="138" t="s">
        <v>251</v>
      </c>
      <c r="H7" s="138" t="s">
        <v>71</v>
      </c>
      <c r="I7" s="136" t="s">
        <v>252</v>
      </c>
      <c r="J7" s="136">
        <v>10</v>
      </c>
      <c r="K7" s="138">
        <v>1000</v>
      </c>
      <c r="L7" s="137">
        <f t="shared" si="0"/>
        <v>10000</v>
      </c>
      <c r="M7" s="136" t="s">
        <v>253</v>
      </c>
      <c r="N7" s="155"/>
    </row>
    <row r="8" s="152" customFormat="1" customHeight="1" spans="1:14">
      <c r="A8" s="136">
        <v>6</v>
      </c>
      <c r="B8" s="147" t="s">
        <v>258</v>
      </c>
      <c r="C8" s="136" t="s">
        <v>247</v>
      </c>
      <c r="D8" s="147" t="s">
        <v>259</v>
      </c>
      <c r="E8" s="136" t="s">
        <v>260</v>
      </c>
      <c r="F8" s="148" t="s">
        <v>261</v>
      </c>
      <c r="G8" s="138" t="s">
        <v>262</v>
      </c>
      <c r="H8" s="138" t="s">
        <v>119</v>
      </c>
      <c r="I8" s="147" t="s">
        <v>263</v>
      </c>
      <c r="J8" s="136">
        <v>5</v>
      </c>
      <c r="K8" s="149">
        <v>900</v>
      </c>
      <c r="L8" s="137">
        <f t="shared" si="0"/>
        <v>4500</v>
      </c>
      <c r="M8" s="136" t="s">
        <v>253</v>
      </c>
      <c r="N8" s="155"/>
    </row>
    <row r="9" s="152" customFormat="1" customHeight="1" spans="1:14">
      <c r="A9" s="136">
        <v>7</v>
      </c>
      <c r="B9" s="150" t="s">
        <v>264</v>
      </c>
      <c r="C9" s="136" t="s">
        <v>247</v>
      </c>
      <c r="D9" s="147" t="s">
        <v>265</v>
      </c>
      <c r="E9" s="136" t="s">
        <v>266</v>
      </c>
      <c r="F9" s="148" t="s">
        <v>267</v>
      </c>
      <c r="G9" s="138" t="s">
        <v>262</v>
      </c>
      <c r="H9" s="138" t="s">
        <v>119</v>
      </c>
      <c r="I9" s="147" t="s">
        <v>252</v>
      </c>
      <c r="J9" s="136">
        <v>5</v>
      </c>
      <c r="K9" s="149">
        <v>940</v>
      </c>
      <c r="L9" s="137">
        <f t="shared" si="0"/>
        <v>4700</v>
      </c>
      <c r="M9" s="136" t="s">
        <v>253</v>
      </c>
      <c r="N9" s="155"/>
    </row>
    <row r="10" s="152" customFormat="1" customHeight="1" spans="1:14">
      <c r="A10" s="136">
        <v>8</v>
      </c>
      <c r="B10" s="150" t="s">
        <v>268</v>
      </c>
      <c r="C10" s="136" t="s">
        <v>247</v>
      </c>
      <c r="D10" s="147" t="s">
        <v>269</v>
      </c>
      <c r="E10" s="136" t="s">
        <v>270</v>
      </c>
      <c r="F10" s="148" t="s">
        <v>271</v>
      </c>
      <c r="G10" s="138" t="s">
        <v>272</v>
      </c>
      <c r="H10" s="138" t="s">
        <v>119</v>
      </c>
      <c r="I10" s="147" t="s">
        <v>263</v>
      </c>
      <c r="J10" s="136">
        <v>5</v>
      </c>
      <c r="K10" s="149">
        <v>604</v>
      </c>
      <c r="L10" s="137">
        <f t="shared" si="0"/>
        <v>3020</v>
      </c>
      <c r="M10" s="136" t="s">
        <v>253</v>
      </c>
      <c r="N10" s="155"/>
    </row>
    <row r="11" s="152" customFormat="1" customHeight="1" spans="1:14">
      <c r="A11" s="136">
        <v>9</v>
      </c>
      <c r="B11" s="150" t="s">
        <v>268</v>
      </c>
      <c r="C11" s="136" t="s">
        <v>247</v>
      </c>
      <c r="D11" s="147" t="s">
        <v>273</v>
      </c>
      <c r="E11" s="136" t="s">
        <v>270</v>
      </c>
      <c r="F11" s="148" t="s">
        <v>271</v>
      </c>
      <c r="G11" s="138" t="s">
        <v>272</v>
      </c>
      <c r="H11" s="138" t="s">
        <v>119</v>
      </c>
      <c r="I11" s="147" t="s">
        <v>263</v>
      </c>
      <c r="J11" s="136">
        <v>5</v>
      </c>
      <c r="K11" s="149">
        <v>604</v>
      </c>
      <c r="L11" s="137">
        <f t="shared" si="0"/>
        <v>3020</v>
      </c>
      <c r="M11" s="136" t="s">
        <v>253</v>
      </c>
      <c r="N11" s="155"/>
    </row>
    <row r="12" s="152" customFormat="1" customHeight="1" spans="1:14">
      <c r="A12" s="136">
        <v>10</v>
      </c>
      <c r="B12" s="147" t="s">
        <v>274</v>
      </c>
      <c r="C12" s="136" t="s">
        <v>247</v>
      </c>
      <c r="D12" s="147" t="s">
        <v>275</v>
      </c>
      <c r="E12" s="136" t="s">
        <v>276</v>
      </c>
      <c r="F12" s="148" t="s">
        <v>277</v>
      </c>
      <c r="G12" s="138" t="s">
        <v>278</v>
      </c>
      <c r="H12" s="138" t="s">
        <v>71</v>
      </c>
      <c r="I12" s="147" t="s">
        <v>279</v>
      </c>
      <c r="J12" s="136">
        <v>30</v>
      </c>
      <c r="K12" s="149">
        <v>251</v>
      </c>
      <c r="L12" s="137">
        <f t="shared" si="0"/>
        <v>7530</v>
      </c>
      <c r="M12" s="136" t="s">
        <v>253</v>
      </c>
      <c r="N12" s="155"/>
    </row>
    <row r="13" s="152" customFormat="1" customHeight="1" spans="1:14">
      <c r="A13" s="136">
        <v>11</v>
      </c>
      <c r="B13" s="147" t="s">
        <v>274</v>
      </c>
      <c r="C13" s="136" t="s">
        <v>247</v>
      </c>
      <c r="D13" s="147" t="s">
        <v>280</v>
      </c>
      <c r="E13" s="136" t="s">
        <v>276</v>
      </c>
      <c r="F13" s="148" t="s">
        <v>277</v>
      </c>
      <c r="G13" s="138" t="s">
        <v>278</v>
      </c>
      <c r="H13" s="138" t="s">
        <v>71</v>
      </c>
      <c r="I13" s="147" t="s">
        <v>279</v>
      </c>
      <c r="J13" s="136">
        <v>30</v>
      </c>
      <c r="K13" s="149">
        <v>251</v>
      </c>
      <c r="L13" s="137">
        <f t="shared" si="0"/>
        <v>7530</v>
      </c>
      <c r="M13" s="136" t="s">
        <v>253</v>
      </c>
      <c r="N13" s="155"/>
    </row>
    <row r="14" s="152" customFormat="1" customHeight="1" spans="1:14">
      <c r="A14" s="136">
        <v>12</v>
      </c>
      <c r="B14" s="147" t="s">
        <v>274</v>
      </c>
      <c r="C14" s="136" t="s">
        <v>247</v>
      </c>
      <c r="D14" s="147" t="s">
        <v>281</v>
      </c>
      <c r="E14" s="136" t="s">
        <v>276</v>
      </c>
      <c r="F14" s="148" t="s">
        <v>277</v>
      </c>
      <c r="G14" s="136" t="s">
        <v>278</v>
      </c>
      <c r="H14" s="136" t="s">
        <v>71</v>
      </c>
      <c r="I14" s="147" t="s">
        <v>279</v>
      </c>
      <c r="J14" s="136">
        <v>30</v>
      </c>
      <c r="K14" s="149">
        <v>251</v>
      </c>
      <c r="L14" s="137">
        <f t="shared" si="0"/>
        <v>7530</v>
      </c>
      <c r="M14" s="136" t="s">
        <v>253</v>
      </c>
      <c r="N14" s="155"/>
    </row>
    <row r="15" s="152" customFormat="1" customHeight="1" spans="1:14">
      <c r="A15" s="136">
        <v>13</v>
      </c>
      <c r="B15" s="147" t="s">
        <v>282</v>
      </c>
      <c r="C15" s="136" t="s">
        <v>247</v>
      </c>
      <c r="D15" s="147" t="s">
        <v>283</v>
      </c>
      <c r="E15" s="136" t="s">
        <v>284</v>
      </c>
      <c r="F15" s="150">
        <v>10027828</v>
      </c>
      <c r="G15" s="136" t="s">
        <v>285</v>
      </c>
      <c r="H15" s="136" t="s">
        <v>71</v>
      </c>
      <c r="I15" s="147" t="s">
        <v>252</v>
      </c>
      <c r="J15" s="136">
        <v>5</v>
      </c>
      <c r="K15" s="147">
        <v>460</v>
      </c>
      <c r="L15" s="137">
        <f t="shared" si="0"/>
        <v>2300</v>
      </c>
      <c r="M15" s="136" t="s">
        <v>253</v>
      </c>
      <c r="N15" s="155"/>
    </row>
    <row r="16" s="152" customFormat="1" customHeight="1" spans="1:14">
      <c r="A16" s="136">
        <v>14</v>
      </c>
      <c r="B16" s="138" t="s">
        <v>282</v>
      </c>
      <c r="C16" s="136" t="s">
        <v>247</v>
      </c>
      <c r="D16" s="138" t="s">
        <v>286</v>
      </c>
      <c r="E16" s="138" t="s">
        <v>284</v>
      </c>
      <c r="F16" s="136">
        <v>10027828</v>
      </c>
      <c r="G16" s="136" t="s">
        <v>285</v>
      </c>
      <c r="H16" s="136" t="s">
        <v>71</v>
      </c>
      <c r="I16" s="138" t="s">
        <v>252</v>
      </c>
      <c r="J16" s="138">
        <v>5</v>
      </c>
      <c r="K16" s="138">
        <v>460</v>
      </c>
      <c r="L16" s="137">
        <f t="shared" si="0"/>
        <v>2300</v>
      </c>
      <c r="M16" s="136" t="s">
        <v>253</v>
      </c>
      <c r="N16" s="155"/>
    </row>
    <row r="17" s="152" customFormat="1" customHeight="1" spans="1:14">
      <c r="A17" s="136">
        <v>15</v>
      </c>
      <c r="B17" s="136" t="s">
        <v>287</v>
      </c>
      <c r="C17" s="136" t="s">
        <v>247</v>
      </c>
      <c r="D17" s="136" t="s">
        <v>288</v>
      </c>
      <c r="E17" s="136" t="s">
        <v>289</v>
      </c>
      <c r="F17" s="136">
        <v>30033631</v>
      </c>
      <c r="G17" s="136" t="s">
        <v>290</v>
      </c>
      <c r="H17" s="136" t="s">
        <v>119</v>
      </c>
      <c r="I17" s="136" t="s">
        <v>291</v>
      </c>
      <c r="J17" s="136">
        <v>100</v>
      </c>
      <c r="K17" s="136">
        <v>76</v>
      </c>
      <c r="L17" s="137">
        <f t="shared" si="0"/>
        <v>7600</v>
      </c>
      <c r="M17" s="136" t="s">
        <v>253</v>
      </c>
      <c r="N17" s="155"/>
    </row>
    <row r="18" s="152" customFormat="1" customHeight="1" spans="1:14">
      <c r="A18" s="136">
        <v>16</v>
      </c>
      <c r="B18" s="136" t="s">
        <v>287</v>
      </c>
      <c r="C18" s="136" t="s">
        <v>247</v>
      </c>
      <c r="D18" s="136" t="s">
        <v>292</v>
      </c>
      <c r="E18" s="136" t="s">
        <v>289</v>
      </c>
      <c r="F18" s="136">
        <v>30033631</v>
      </c>
      <c r="G18" s="136" t="s">
        <v>290</v>
      </c>
      <c r="H18" s="136" t="s">
        <v>119</v>
      </c>
      <c r="I18" s="136" t="s">
        <v>291</v>
      </c>
      <c r="J18" s="136">
        <v>100</v>
      </c>
      <c r="K18" s="136">
        <v>76</v>
      </c>
      <c r="L18" s="137">
        <f t="shared" si="0"/>
        <v>7600</v>
      </c>
      <c r="M18" s="136" t="s">
        <v>253</v>
      </c>
      <c r="N18" s="155"/>
    </row>
    <row r="19" s="152" customFormat="1" customHeight="1" spans="1:14">
      <c r="A19" s="136">
        <v>17</v>
      </c>
      <c r="B19" s="136" t="s">
        <v>293</v>
      </c>
      <c r="C19" s="137" t="s">
        <v>247</v>
      </c>
      <c r="D19" s="136" t="s">
        <v>294</v>
      </c>
      <c r="E19" s="136" t="s">
        <v>295</v>
      </c>
      <c r="F19" s="156" t="s">
        <v>296</v>
      </c>
      <c r="G19" s="156" t="s">
        <v>297</v>
      </c>
      <c r="H19" s="136" t="s">
        <v>71</v>
      </c>
      <c r="I19" s="136" t="s">
        <v>298</v>
      </c>
      <c r="J19" s="136">
        <v>3000</v>
      </c>
      <c r="K19" s="136">
        <v>8.5</v>
      </c>
      <c r="L19" s="137">
        <f t="shared" si="0"/>
        <v>25500</v>
      </c>
      <c r="M19" s="136" t="s">
        <v>79</v>
      </c>
      <c r="N19" s="155"/>
    </row>
    <row r="20" s="152" customFormat="1" customHeight="1" spans="1:14">
      <c r="A20" s="136">
        <v>18</v>
      </c>
      <c r="B20" s="136" t="s">
        <v>299</v>
      </c>
      <c r="C20" s="137" t="s">
        <v>247</v>
      </c>
      <c r="D20" s="136" t="s">
        <v>300</v>
      </c>
      <c r="E20" s="136" t="s">
        <v>301</v>
      </c>
      <c r="F20" s="136">
        <v>10009290</v>
      </c>
      <c r="G20" s="136" t="s">
        <v>302</v>
      </c>
      <c r="H20" s="137" t="s">
        <v>71</v>
      </c>
      <c r="I20" s="136" t="s">
        <v>263</v>
      </c>
      <c r="J20" s="136">
        <v>3000</v>
      </c>
      <c r="K20" s="136">
        <v>16</v>
      </c>
      <c r="L20" s="137">
        <f t="shared" si="0"/>
        <v>48000</v>
      </c>
      <c r="M20" s="136" t="s">
        <v>303</v>
      </c>
      <c r="N20" s="155"/>
    </row>
    <row r="21" s="151" customFormat="1" customHeight="1" spans="1:14">
      <c r="A21" s="157">
        <v>19</v>
      </c>
      <c r="B21" s="157" t="s">
        <v>304</v>
      </c>
      <c r="C21" s="157" t="s">
        <v>247</v>
      </c>
      <c r="D21" s="157" t="s">
        <v>305</v>
      </c>
      <c r="E21" s="157" t="s">
        <v>306</v>
      </c>
      <c r="F21" s="157">
        <v>10062022</v>
      </c>
      <c r="G21" s="157" t="s">
        <v>307</v>
      </c>
      <c r="H21" s="157" t="s">
        <v>119</v>
      </c>
      <c r="I21" s="157" t="s">
        <v>263</v>
      </c>
      <c r="J21" s="158">
        <v>800</v>
      </c>
      <c r="K21" s="157">
        <v>79.79</v>
      </c>
      <c r="L21" s="159">
        <f t="shared" si="0"/>
        <v>63832</v>
      </c>
      <c r="M21" s="157" t="s">
        <v>308</v>
      </c>
      <c r="N21" s="154"/>
    </row>
    <row r="22" s="151" customFormat="1" customHeight="1" spans="1:14">
      <c r="A22" s="157">
        <v>20</v>
      </c>
      <c r="B22" s="159" t="s">
        <v>309</v>
      </c>
      <c r="C22" s="157" t="s">
        <v>247</v>
      </c>
      <c r="D22" s="157" t="s">
        <v>310</v>
      </c>
      <c r="E22" s="157" t="s">
        <v>311</v>
      </c>
      <c r="F22" s="157">
        <v>30053137</v>
      </c>
      <c r="G22" s="157" t="s">
        <v>312</v>
      </c>
      <c r="H22" s="158" t="s">
        <v>71</v>
      </c>
      <c r="I22" s="159" t="s">
        <v>252</v>
      </c>
      <c r="J22" s="160">
        <v>1000</v>
      </c>
      <c r="K22" s="159">
        <v>82</v>
      </c>
      <c r="L22" s="159">
        <f t="shared" si="0"/>
        <v>82000</v>
      </c>
      <c r="M22" s="157" t="s">
        <v>308</v>
      </c>
      <c r="N22" s="154" t="s">
        <v>313</v>
      </c>
    </row>
    <row r="23" s="151" customFormat="1" customHeight="1" spans="1:14">
      <c r="A23" s="157">
        <v>21</v>
      </c>
      <c r="B23" s="161" t="s">
        <v>314</v>
      </c>
      <c r="C23" s="157" t="s">
        <v>247</v>
      </c>
      <c r="D23" s="162" t="s">
        <v>315</v>
      </c>
      <c r="E23" s="163" t="s">
        <v>316</v>
      </c>
      <c r="F23" s="163">
        <v>10011952</v>
      </c>
      <c r="G23" s="162" t="s">
        <v>317</v>
      </c>
      <c r="H23" s="158" t="s">
        <v>71</v>
      </c>
      <c r="I23" s="157" t="s">
        <v>252</v>
      </c>
      <c r="J23" s="158">
        <v>200</v>
      </c>
      <c r="K23" s="157">
        <v>81</v>
      </c>
      <c r="L23" s="159">
        <f t="shared" si="0"/>
        <v>16200</v>
      </c>
      <c r="M23" s="157" t="s">
        <v>308</v>
      </c>
      <c r="N23" s="154"/>
    </row>
    <row r="24" s="151" customFormat="1" customHeight="1" spans="1:14">
      <c r="A24" s="157">
        <v>22</v>
      </c>
      <c r="B24" s="161" t="s">
        <v>314</v>
      </c>
      <c r="C24" s="157" t="s">
        <v>247</v>
      </c>
      <c r="D24" s="157" t="s">
        <v>318</v>
      </c>
      <c r="E24" s="157" t="s">
        <v>316</v>
      </c>
      <c r="F24" s="157">
        <v>10011952</v>
      </c>
      <c r="G24" s="159" t="s">
        <v>317</v>
      </c>
      <c r="H24" s="158" t="s">
        <v>71</v>
      </c>
      <c r="I24" s="157" t="s">
        <v>319</v>
      </c>
      <c r="J24" s="158">
        <v>600</v>
      </c>
      <c r="K24" s="157">
        <v>27</v>
      </c>
      <c r="L24" s="159">
        <f t="shared" si="0"/>
        <v>16200</v>
      </c>
      <c r="M24" s="157" t="s">
        <v>308</v>
      </c>
      <c r="N24" s="154"/>
    </row>
    <row r="25" s="151" customFormat="1" customHeight="1" spans="1:14">
      <c r="A25" s="157">
        <v>23</v>
      </c>
      <c r="B25" s="161" t="s">
        <v>314</v>
      </c>
      <c r="C25" s="157" t="s">
        <v>247</v>
      </c>
      <c r="D25" s="157" t="s">
        <v>320</v>
      </c>
      <c r="E25" s="157" t="s">
        <v>316</v>
      </c>
      <c r="F25" s="157">
        <v>10011952</v>
      </c>
      <c r="G25" s="159" t="s">
        <v>317</v>
      </c>
      <c r="H25" s="158" t="s">
        <v>71</v>
      </c>
      <c r="I25" s="157" t="s">
        <v>319</v>
      </c>
      <c r="J25" s="158">
        <v>600</v>
      </c>
      <c r="K25" s="157">
        <v>27</v>
      </c>
      <c r="L25" s="159">
        <f t="shared" si="0"/>
        <v>16200</v>
      </c>
      <c r="M25" s="157" t="s">
        <v>308</v>
      </c>
      <c r="N25" s="154"/>
    </row>
    <row r="26" s="152" customFormat="1" customHeight="1" spans="1:14">
      <c r="A26" s="136">
        <v>24</v>
      </c>
      <c r="B26" s="164" t="s">
        <v>321</v>
      </c>
      <c r="C26" s="147" t="s">
        <v>247</v>
      </c>
      <c r="D26" s="137" t="s">
        <v>322</v>
      </c>
      <c r="E26" s="136" t="s">
        <v>323</v>
      </c>
      <c r="F26" s="237" t="s">
        <v>324</v>
      </c>
      <c r="G26" s="136" t="s">
        <v>325</v>
      </c>
      <c r="H26" s="136" t="s">
        <v>71</v>
      </c>
      <c r="I26" s="136" t="s">
        <v>319</v>
      </c>
      <c r="J26" s="136">
        <v>100</v>
      </c>
      <c r="K26" s="136">
        <v>48.3</v>
      </c>
      <c r="L26" s="137">
        <f t="shared" si="0"/>
        <v>4830</v>
      </c>
      <c r="M26" s="136" t="s">
        <v>326</v>
      </c>
      <c r="N26" s="155"/>
    </row>
    <row r="27" s="152" customFormat="1" customHeight="1" spans="1:14">
      <c r="A27" s="136">
        <v>25</v>
      </c>
      <c r="B27" s="164" t="s">
        <v>321</v>
      </c>
      <c r="C27" s="147" t="s">
        <v>247</v>
      </c>
      <c r="D27" s="137" t="s">
        <v>327</v>
      </c>
      <c r="E27" s="136" t="s">
        <v>323</v>
      </c>
      <c r="F27" s="237" t="s">
        <v>328</v>
      </c>
      <c r="G27" s="136" t="s">
        <v>325</v>
      </c>
      <c r="H27" s="136" t="s">
        <v>71</v>
      </c>
      <c r="I27" s="136" t="s">
        <v>319</v>
      </c>
      <c r="J27" s="136">
        <v>400</v>
      </c>
      <c r="K27" s="136">
        <v>76</v>
      </c>
      <c r="L27" s="137">
        <f t="shared" si="0"/>
        <v>30400</v>
      </c>
      <c r="M27" s="136" t="s">
        <v>326</v>
      </c>
      <c r="N27" s="155"/>
    </row>
    <row r="28" s="152" customFormat="1" customHeight="1" spans="1:14">
      <c r="A28" s="136">
        <v>26</v>
      </c>
      <c r="B28" s="147" t="s">
        <v>321</v>
      </c>
      <c r="C28" s="147" t="s">
        <v>247</v>
      </c>
      <c r="D28" s="136" t="s">
        <v>329</v>
      </c>
      <c r="E28" s="136" t="s">
        <v>323</v>
      </c>
      <c r="F28" s="136" t="s">
        <v>330</v>
      </c>
      <c r="G28" s="136" t="s">
        <v>325</v>
      </c>
      <c r="H28" s="136" t="s">
        <v>71</v>
      </c>
      <c r="I28" s="136" t="s">
        <v>319</v>
      </c>
      <c r="J28" s="136">
        <v>100</v>
      </c>
      <c r="K28" s="136">
        <v>48.3</v>
      </c>
      <c r="L28" s="137">
        <f t="shared" si="0"/>
        <v>4830</v>
      </c>
      <c r="M28" s="136" t="s">
        <v>331</v>
      </c>
      <c r="N28" s="155"/>
    </row>
    <row r="29" s="152" customFormat="1" customHeight="1" spans="1:14">
      <c r="A29" s="136">
        <v>27</v>
      </c>
      <c r="B29" s="147" t="s">
        <v>321</v>
      </c>
      <c r="C29" s="147" t="s">
        <v>247</v>
      </c>
      <c r="D29" s="136" t="s">
        <v>332</v>
      </c>
      <c r="E29" s="136" t="s">
        <v>323</v>
      </c>
      <c r="F29" s="136" t="s">
        <v>324</v>
      </c>
      <c r="G29" s="136" t="s">
        <v>325</v>
      </c>
      <c r="H29" s="136" t="s">
        <v>71</v>
      </c>
      <c r="I29" s="136" t="s">
        <v>319</v>
      </c>
      <c r="J29" s="136">
        <v>150</v>
      </c>
      <c r="K29" s="136">
        <v>48.3</v>
      </c>
      <c r="L29" s="137">
        <f t="shared" si="0"/>
        <v>7245</v>
      </c>
      <c r="M29" s="136" t="s">
        <v>331</v>
      </c>
      <c r="N29" s="155"/>
    </row>
    <row r="30" s="151" customFormat="1" customHeight="1" spans="1:14">
      <c r="A30" s="157">
        <v>28</v>
      </c>
      <c r="B30" s="165" t="s">
        <v>321</v>
      </c>
      <c r="C30" s="165" t="s">
        <v>247</v>
      </c>
      <c r="D30" s="157" t="s">
        <v>333</v>
      </c>
      <c r="E30" s="157" t="s">
        <v>323</v>
      </c>
      <c r="F30" s="157" t="s">
        <v>328</v>
      </c>
      <c r="G30" s="157" t="s">
        <v>325</v>
      </c>
      <c r="H30" s="157" t="s">
        <v>71</v>
      </c>
      <c r="I30" s="157" t="s">
        <v>319</v>
      </c>
      <c r="J30" s="157">
        <v>300</v>
      </c>
      <c r="K30" s="157">
        <v>59</v>
      </c>
      <c r="L30" s="159">
        <f t="shared" si="0"/>
        <v>17700</v>
      </c>
      <c r="M30" s="157" t="s">
        <v>331</v>
      </c>
      <c r="N30" s="154"/>
    </row>
    <row r="31" s="152" customFormat="1" customHeight="1" spans="1:14">
      <c r="A31" s="136">
        <v>29</v>
      </c>
      <c r="B31" s="136" t="s">
        <v>334</v>
      </c>
      <c r="C31" s="156" t="s">
        <v>247</v>
      </c>
      <c r="D31" s="156" t="s">
        <v>335</v>
      </c>
      <c r="E31" s="136" t="s">
        <v>336</v>
      </c>
      <c r="F31" s="237" t="s">
        <v>337</v>
      </c>
      <c r="G31" s="136" t="s">
        <v>338</v>
      </c>
      <c r="H31" s="137" t="s">
        <v>71</v>
      </c>
      <c r="I31" s="136" t="s">
        <v>319</v>
      </c>
      <c r="J31" s="136">
        <v>50</v>
      </c>
      <c r="K31" s="138">
        <v>80</v>
      </c>
      <c r="L31" s="137">
        <f t="shared" si="0"/>
        <v>4000</v>
      </c>
      <c r="M31" s="136" t="s">
        <v>339</v>
      </c>
      <c r="N31" s="155"/>
    </row>
    <row r="32" s="151" customFormat="1" customHeight="1" spans="1:14">
      <c r="A32" s="157">
        <v>30</v>
      </c>
      <c r="B32" s="157" t="s">
        <v>340</v>
      </c>
      <c r="C32" s="165" t="s">
        <v>247</v>
      </c>
      <c r="D32" s="157" t="s">
        <v>341</v>
      </c>
      <c r="E32" s="157" t="s">
        <v>342</v>
      </c>
      <c r="F32" s="238" t="s">
        <v>343</v>
      </c>
      <c r="G32" s="157" t="s">
        <v>344</v>
      </c>
      <c r="H32" s="157" t="s">
        <v>71</v>
      </c>
      <c r="I32" s="157" t="s">
        <v>345</v>
      </c>
      <c r="J32" s="157">
        <v>6000</v>
      </c>
      <c r="K32" s="157">
        <v>1.9</v>
      </c>
      <c r="L32" s="159">
        <f t="shared" si="0"/>
        <v>11400</v>
      </c>
      <c r="M32" s="157" t="s">
        <v>331</v>
      </c>
      <c r="N32" s="154"/>
    </row>
    <row r="33" s="151" customFormat="1" customHeight="1" spans="1:20">
      <c r="A33" s="157">
        <v>31</v>
      </c>
      <c r="B33" s="165" t="s">
        <v>340</v>
      </c>
      <c r="C33" s="165" t="s">
        <v>247</v>
      </c>
      <c r="D33" s="157" t="s">
        <v>346</v>
      </c>
      <c r="E33" s="157" t="s">
        <v>342</v>
      </c>
      <c r="F33" s="157" t="s">
        <v>347</v>
      </c>
      <c r="G33" s="157" t="s">
        <v>344</v>
      </c>
      <c r="H33" s="157" t="s">
        <v>71</v>
      </c>
      <c r="I33" s="157" t="s">
        <v>345</v>
      </c>
      <c r="J33" s="157">
        <v>2000</v>
      </c>
      <c r="K33" s="157">
        <v>1.9</v>
      </c>
      <c r="L33" s="159">
        <f t="shared" si="0"/>
        <v>3800</v>
      </c>
      <c r="M33" s="157" t="s">
        <v>331</v>
      </c>
      <c r="N33" s="154"/>
    </row>
    <row r="34" s="152" customFormat="1" customHeight="1" spans="1:20">
      <c r="A34" s="136">
        <v>32</v>
      </c>
      <c r="B34" s="136" t="s">
        <v>348</v>
      </c>
      <c r="C34" s="147" t="s">
        <v>247</v>
      </c>
      <c r="D34" s="136" t="s">
        <v>349</v>
      </c>
      <c r="E34" s="136" t="s">
        <v>350</v>
      </c>
      <c r="F34" s="136">
        <v>10014127</v>
      </c>
      <c r="G34" s="136" t="s">
        <v>351</v>
      </c>
      <c r="H34" s="147" t="s">
        <v>71</v>
      </c>
      <c r="I34" s="136" t="s">
        <v>345</v>
      </c>
      <c r="J34" s="136">
        <v>3000</v>
      </c>
      <c r="K34" s="136">
        <v>22</v>
      </c>
      <c r="L34" s="137">
        <f t="shared" si="0"/>
        <v>66000</v>
      </c>
      <c r="M34" s="136" t="s">
        <v>352</v>
      </c>
      <c r="N34" s="155"/>
    </row>
    <row r="35" s="152" customFormat="1" customHeight="1" spans="1:20">
      <c r="A35" s="136">
        <v>33</v>
      </c>
      <c r="B35" s="136" t="s">
        <v>348</v>
      </c>
      <c r="C35" s="147" t="s">
        <v>247</v>
      </c>
      <c r="D35" s="136" t="s">
        <v>353</v>
      </c>
      <c r="E35" s="136" t="s">
        <v>354</v>
      </c>
      <c r="F35" s="136">
        <v>10014127</v>
      </c>
      <c r="G35" s="136" t="s">
        <v>351</v>
      </c>
      <c r="H35" s="147" t="s">
        <v>71</v>
      </c>
      <c r="I35" s="136" t="s">
        <v>345</v>
      </c>
      <c r="J35" s="136">
        <v>2800</v>
      </c>
      <c r="K35" s="136">
        <v>14</v>
      </c>
      <c r="L35" s="137">
        <f t="shared" si="0"/>
        <v>39200</v>
      </c>
      <c r="M35" s="136" t="s">
        <v>352</v>
      </c>
      <c r="N35" s="155"/>
    </row>
    <row r="36" s="152" customFormat="1" customHeight="1" spans="1:20">
      <c r="A36" s="136">
        <v>34</v>
      </c>
      <c r="B36" s="138" t="s">
        <v>355</v>
      </c>
      <c r="C36" s="138" t="s">
        <v>247</v>
      </c>
      <c r="D36" s="138" t="s">
        <v>356</v>
      </c>
      <c r="E36" s="138" t="s">
        <v>357</v>
      </c>
      <c r="F36" s="139">
        <v>10019547</v>
      </c>
      <c r="G36" s="138" t="s">
        <v>351</v>
      </c>
      <c r="H36" s="138" t="s">
        <v>71</v>
      </c>
      <c r="I36" s="138" t="s">
        <v>319</v>
      </c>
      <c r="J36" s="139">
        <v>1200</v>
      </c>
      <c r="K36" s="139">
        <v>47</v>
      </c>
      <c r="L36" s="137">
        <f t="shared" si="0"/>
        <v>56400</v>
      </c>
      <c r="M36" s="136" t="s">
        <v>326</v>
      </c>
      <c r="N36" s="155" t="s">
        <v>358</v>
      </c>
      <c r="O36" s="12"/>
      <c r="P36" s="166" t="s">
        <v>359</v>
      </c>
      <c r="Q36" s="12"/>
      <c r="R36" s="12"/>
      <c r="S36" s="12"/>
      <c r="T36" s="12"/>
    </row>
    <row r="37" s="152" customFormat="1" customHeight="1" spans="1:20">
      <c r="A37" s="136">
        <v>35</v>
      </c>
      <c r="B37" s="136" t="s">
        <v>360</v>
      </c>
      <c r="C37" s="137" t="s">
        <v>247</v>
      </c>
      <c r="D37" s="136" t="s">
        <v>361</v>
      </c>
      <c r="E37" s="136" t="s">
        <v>362</v>
      </c>
      <c r="F37" s="136">
        <v>10015493</v>
      </c>
      <c r="G37" s="138" t="s">
        <v>351</v>
      </c>
      <c r="H37" s="138" t="s">
        <v>71</v>
      </c>
      <c r="I37" s="136" t="s">
        <v>363</v>
      </c>
      <c r="J37" s="136">
        <v>15000</v>
      </c>
      <c r="K37" s="136">
        <v>1.3</v>
      </c>
      <c r="L37" s="137">
        <f t="shared" si="0"/>
        <v>19500</v>
      </c>
      <c r="M37" s="136" t="s">
        <v>364</v>
      </c>
      <c r="N37" s="155"/>
      <c r="O37" s="167" t="s">
        <v>365</v>
      </c>
      <c r="P37" s="167" t="s">
        <v>366</v>
      </c>
      <c r="Q37" s="167" t="s">
        <v>367</v>
      </c>
      <c r="R37" s="168" t="s">
        <v>368</v>
      </c>
      <c r="S37" s="167" t="s">
        <v>369</v>
      </c>
      <c r="T37" s="169" t="s">
        <v>370</v>
      </c>
    </row>
    <row r="38" s="152" customFormat="1" customHeight="1" spans="1:20">
      <c r="A38" s="136">
        <v>36</v>
      </c>
      <c r="B38" s="136" t="s">
        <v>371</v>
      </c>
      <c r="C38" s="138" t="s">
        <v>247</v>
      </c>
      <c r="D38" s="138" t="s">
        <v>372</v>
      </c>
      <c r="E38" s="138" t="s">
        <v>373</v>
      </c>
      <c r="F38" s="139">
        <v>30016175</v>
      </c>
      <c r="G38" s="138" t="s">
        <v>374</v>
      </c>
      <c r="H38" s="138" t="s">
        <v>71</v>
      </c>
      <c r="I38" s="138" t="s">
        <v>279</v>
      </c>
      <c r="J38" s="139">
        <v>150</v>
      </c>
      <c r="K38" s="139">
        <v>1490</v>
      </c>
      <c r="L38" s="137">
        <f t="shared" si="0"/>
        <v>223500</v>
      </c>
      <c r="M38" s="136" t="s">
        <v>375</v>
      </c>
      <c r="N38" s="155"/>
      <c r="O38" s="170">
        <v>1</v>
      </c>
      <c r="P38" s="167" t="s">
        <v>376</v>
      </c>
      <c r="Q38" s="167" t="s">
        <v>377</v>
      </c>
      <c r="R38" s="171">
        <v>1</v>
      </c>
      <c r="S38" s="167" t="s">
        <v>378</v>
      </c>
      <c r="T38" s="169" t="s">
        <v>379</v>
      </c>
    </row>
    <row r="39" s="152" customFormat="1" customHeight="1" spans="1:20">
      <c r="A39" s="136">
        <v>37</v>
      </c>
      <c r="B39" s="172" t="s">
        <v>380</v>
      </c>
      <c r="C39" s="140" t="s">
        <v>381</v>
      </c>
      <c r="D39" s="173" t="s">
        <v>298</v>
      </c>
      <c r="E39" s="140" t="s">
        <v>382</v>
      </c>
      <c r="F39" s="174" t="s">
        <v>383</v>
      </c>
      <c r="G39" s="140" t="s">
        <v>384</v>
      </c>
      <c r="H39" s="174"/>
      <c r="I39" s="174" t="s">
        <v>298</v>
      </c>
      <c r="J39" s="140">
        <v>300</v>
      </c>
      <c r="K39" s="140">
        <v>33.55</v>
      </c>
      <c r="L39" s="137">
        <f t="shared" si="0"/>
        <v>10065</v>
      </c>
      <c r="M39" s="140" t="s">
        <v>308</v>
      </c>
      <c r="N39" s="155"/>
      <c r="O39" s="170">
        <v>2</v>
      </c>
      <c r="P39" s="167" t="s">
        <v>385</v>
      </c>
      <c r="Q39" s="167" t="s">
        <v>386</v>
      </c>
      <c r="R39" s="171">
        <v>1</v>
      </c>
      <c r="S39" s="167" t="s">
        <v>378</v>
      </c>
      <c r="T39" s="169" t="s">
        <v>379</v>
      </c>
    </row>
    <row r="40" s="152" customFormat="1" customHeight="1" spans="1:20">
      <c r="A40" s="136">
        <v>38</v>
      </c>
      <c r="B40" s="140" t="s">
        <v>387</v>
      </c>
      <c r="C40" s="140" t="s">
        <v>247</v>
      </c>
      <c r="D40" s="140" t="s">
        <v>388</v>
      </c>
      <c r="E40" s="140" t="s">
        <v>389</v>
      </c>
      <c r="F40" s="239" t="s">
        <v>390</v>
      </c>
      <c r="G40" s="145" t="s">
        <v>351</v>
      </c>
      <c r="H40" s="145" t="s">
        <v>71</v>
      </c>
      <c r="I40" s="142" t="s">
        <v>391</v>
      </c>
      <c r="J40" s="142">
        <v>12000</v>
      </c>
      <c r="K40" s="142">
        <v>1.5</v>
      </c>
      <c r="L40" s="137">
        <f t="shared" si="0"/>
        <v>18000</v>
      </c>
      <c r="M40" s="142" t="s">
        <v>392</v>
      </c>
      <c r="N40" s="155"/>
      <c r="O40" s="170">
        <v>3</v>
      </c>
      <c r="P40" s="167" t="s">
        <v>393</v>
      </c>
      <c r="Q40" s="167" t="s">
        <v>394</v>
      </c>
      <c r="R40" s="171">
        <v>1</v>
      </c>
      <c r="S40" s="167" t="s">
        <v>395</v>
      </c>
      <c r="T40" s="169" t="s">
        <v>379</v>
      </c>
    </row>
    <row r="41" s="152" customFormat="1" customHeight="1" spans="1:20">
      <c r="A41" s="136">
        <v>39</v>
      </c>
      <c r="B41" s="142" t="s">
        <v>396</v>
      </c>
      <c r="C41" s="140" t="s">
        <v>247</v>
      </c>
      <c r="D41" s="142" t="s">
        <v>397</v>
      </c>
      <c r="E41" s="142" t="s">
        <v>398</v>
      </c>
      <c r="F41" s="140" t="s">
        <v>399</v>
      </c>
      <c r="G41" s="140" t="s">
        <v>351</v>
      </c>
      <c r="H41" s="140" t="s">
        <v>71</v>
      </c>
      <c r="I41" s="142" t="s">
        <v>319</v>
      </c>
      <c r="J41" s="142">
        <v>3000</v>
      </c>
      <c r="K41" s="142">
        <v>9</v>
      </c>
      <c r="L41" s="137">
        <f t="shared" si="0"/>
        <v>27000</v>
      </c>
      <c r="M41" s="142" t="s">
        <v>303</v>
      </c>
      <c r="N41" s="155"/>
      <c r="O41" s="170">
        <v>4</v>
      </c>
      <c r="P41" s="167" t="s">
        <v>400</v>
      </c>
      <c r="Q41" s="167" t="s">
        <v>401</v>
      </c>
      <c r="R41" s="171">
        <v>1</v>
      </c>
      <c r="S41" s="167" t="s">
        <v>402</v>
      </c>
      <c r="T41" s="169" t="s">
        <v>403</v>
      </c>
    </row>
    <row r="42" s="152" customFormat="1" customHeight="1" spans="1:20">
      <c r="A42" s="136">
        <v>40</v>
      </c>
      <c r="B42" s="175" t="s">
        <v>404</v>
      </c>
      <c r="C42" s="175" t="s">
        <v>247</v>
      </c>
      <c r="D42" s="142" t="s">
        <v>405</v>
      </c>
      <c r="E42" s="142" t="s">
        <v>406</v>
      </c>
      <c r="F42" s="142">
        <v>10062025</v>
      </c>
      <c r="G42" s="142" t="s">
        <v>351</v>
      </c>
      <c r="H42" s="142" t="s">
        <v>71</v>
      </c>
      <c r="I42" s="142" t="s">
        <v>391</v>
      </c>
      <c r="J42" s="142">
        <v>5000</v>
      </c>
      <c r="K42" s="142">
        <v>2.2</v>
      </c>
      <c r="L42" s="137">
        <f t="shared" si="0"/>
        <v>11000</v>
      </c>
      <c r="M42" s="142" t="s">
        <v>331</v>
      </c>
      <c r="N42" s="155"/>
      <c r="O42" s="170">
        <v>5</v>
      </c>
      <c r="P42" s="167" t="s">
        <v>407</v>
      </c>
      <c r="Q42" s="167" t="s">
        <v>408</v>
      </c>
      <c r="R42" s="171">
        <v>6</v>
      </c>
      <c r="S42" s="167" t="s">
        <v>378</v>
      </c>
      <c r="T42" s="169" t="s">
        <v>409</v>
      </c>
    </row>
    <row r="43" s="152" customFormat="1" customHeight="1" spans="1:20">
      <c r="A43" s="136">
        <v>41</v>
      </c>
      <c r="B43" s="175" t="s">
        <v>404</v>
      </c>
      <c r="C43" s="175" t="s">
        <v>247</v>
      </c>
      <c r="D43" s="142" t="s">
        <v>410</v>
      </c>
      <c r="E43" s="142" t="s">
        <v>406</v>
      </c>
      <c r="F43" s="142">
        <v>10062025</v>
      </c>
      <c r="G43" s="142" t="s">
        <v>351</v>
      </c>
      <c r="H43" s="142" t="s">
        <v>71</v>
      </c>
      <c r="I43" s="142" t="s">
        <v>391</v>
      </c>
      <c r="J43" s="142">
        <v>1000</v>
      </c>
      <c r="K43" s="142">
        <v>2.2</v>
      </c>
      <c r="L43" s="137">
        <f t="shared" si="0"/>
        <v>2200</v>
      </c>
      <c r="M43" s="142" t="s">
        <v>331</v>
      </c>
      <c r="N43" s="155"/>
      <c r="O43" s="170">
        <v>6</v>
      </c>
      <c r="P43" s="167" t="s">
        <v>411</v>
      </c>
      <c r="Q43" s="167" t="s">
        <v>412</v>
      </c>
      <c r="R43" s="171">
        <v>2</v>
      </c>
      <c r="S43" s="167" t="s">
        <v>413</v>
      </c>
      <c r="T43" s="169" t="s">
        <v>379</v>
      </c>
    </row>
    <row r="44" s="152" customFormat="1" customHeight="1" spans="1:20">
      <c r="A44" s="136">
        <v>42</v>
      </c>
      <c r="B44" s="142" t="s">
        <v>404</v>
      </c>
      <c r="C44" s="140" t="s">
        <v>247</v>
      </c>
      <c r="D44" s="142" t="s">
        <v>414</v>
      </c>
      <c r="E44" s="142" t="s">
        <v>406</v>
      </c>
      <c r="F44" s="142">
        <v>10062025</v>
      </c>
      <c r="G44" s="145" t="s">
        <v>351</v>
      </c>
      <c r="H44" s="145" t="s">
        <v>71</v>
      </c>
      <c r="I44" s="142" t="s">
        <v>391</v>
      </c>
      <c r="J44" s="142">
        <v>3000</v>
      </c>
      <c r="K44" s="142">
        <v>2.2</v>
      </c>
      <c r="L44" s="137">
        <f t="shared" si="0"/>
        <v>6600</v>
      </c>
      <c r="M44" s="142" t="s">
        <v>392</v>
      </c>
      <c r="N44" s="155"/>
      <c r="O44" s="170">
        <v>7</v>
      </c>
      <c r="P44" s="167" t="s">
        <v>407</v>
      </c>
      <c r="Q44" s="167" t="s">
        <v>408</v>
      </c>
      <c r="R44" s="171">
        <v>4</v>
      </c>
      <c r="S44" s="167" t="s">
        <v>378</v>
      </c>
      <c r="T44" s="169" t="s">
        <v>409</v>
      </c>
    </row>
    <row r="45" s="152" customFormat="1" customHeight="1" spans="1:20">
      <c r="A45" s="136">
        <v>43</v>
      </c>
      <c r="B45" s="142" t="s">
        <v>415</v>
      </c>
      <c r="C45" s="140" t="s">
        <v>247</v>
      </c>
      <c r="D45" s="142" t="s">
        <v>416</v>
      </c>
      <c r="E45" s="142" t="s">
        <v>417</v>
      </c>
      <c r="F45" s="142">
        <v>10029343</v>
      </c>
      <c r="G45" s="142" t="s">
        <v>418</v>
      </c>
      <c r="H45" s="140" t="s">
        <v>71</v>
      </c>
      <c r="I45" s="142" t="s">
        <v>298</v>
      </c>
      <c r="J45" s="142">
        <v>8000</v>
      </c>
      <c r="K45" s="142">
        <v>1.6</v>
      </c>
      <c r="L45" s="137">
        <f t="shared" si="0"/>
        <v>12800</v>
      </c>
      <c r="M45" s="142" t="s">
        <v>303</v>
      </c>
      <c r="N45" s="155"/>
      <c r="O45" s="170">
        <v>8</v>
      </c>
      <c r="P45" s="167" t="s">
        <v>411</v>
      </c>
      <c r="Q45" s="167" t="s">
        <v>412</v>
      </c>
      <c r="R45" s="171">
        <v>2</v>
      </c>
      <c r="S45" s="167" t="s">
        <v>413</v>
      </c>
      <c r="T45" s="169" t="s">
        <v>379</v>
      </c>
    </row>
    <row r="46" s="152" customFormat="1" customHeight="1" spans="1:20">
      <c r="A46" s="136">
        <v>44</v>
      </c>
      <c r="B46" s="142" t="s">
        <v>419</v>
      </c>
      <c r="C46" s="175" t="s">
        <v>247</v>
      </c>
      <c r="D46" s="142" t="s">
        <v>420</v>
      </c>
      <c r="E46" s="142" t="s">
        <v>421</v>
      </c>
      <c r="F46" s="142">
        <v>10029335</v>
      </c>
      <c r="G46" s="142" t="s">
        <v>422</v>
      </c>
      <c r="H46" s="142" t="s">
        <v>71</v>
      </c>
      <c r="I46" s="142" t="s">
        <v>423</v>
      </c>
      <c r="J46" s="142">
        <v>1000</v>
      </c>
      <c r="K46" s="142">
        <v>2.2</v>
      </c>
      <c r="L46" s="137">
        <f t="shared" si="0"/>
        <v>2200</v>
      </c>
      <c r="M46" s="142" t="s">
        <v>331</v>
      </c>
      <c r="N46" s="155"/>
      <c r="O46" s="170">
        <v>9</v>
      </c>
      <c r="P46" s="167" t="s">
        <v>424</v>
      </c>
      <c r="Q46" s="167" t="s">
        <v>425</v>
      </c>
      <c r="R46" s="171">
        <v>4</v>
      </c>
      <c r="S46" s="167" t="s">
        <v>413</v>
      </c>
      <c r="T46" s="169" t="s">
        <v>379</v>
      </c>
    </row>
    <row r="47" s="152" customFormat="1" customHeight="1" spans="1:20">
      <c r="A47" s="136">
        <v>45</v>
      </c>
      <c r="B47" s="142" t="s">
        <v>426</v>
      </c>
      <c r="C47" s="142" t="s">
        <v>247</v>
      </c>
      <c r="D47" s="142" t="s">
        <v>427</v>
      </c>
      <c r="E47" s="142" t="s">
        <v>428</v>
      </c>
      <c r="F47" s="142" t="s">
        <v>429</v>
      </c>
      <c r="G47" s="142" t="s">
        <v>430</v>
      </c>
      <c r="H47" s="142" t="s">
        <v>71</v>
      </c>
      <c r="I47" s="142" t="s">
        <v>263</v>
      </c>
      <c r="J47" s="142">
        <v>200</v>
      </c>
      <c r="K47" s="142">
        <v>13.5</v>
      </c>
      <c r="L47" s="137">
        <f t="shared" si="0"/>
        <v>2700</v>
      </c>
      <c r="M47" s="142" t="s">
        <v>431</v>
      </c>
      <c r="N47" s="155"/>
      <c r="O47" s="170">
        <v>10</v>
      </c>
      <c r="P47" s="167" t="s">
        <v>432</v>
      </c>
      <c r="Q47" s="167" t="s">
        <v>433</v>
      </c>
      <c r="R47" s="171">
        <v>1</v>
      </c>
      <c r="S47" s="167" t="s">
        <v>378</v>
      </c>
      <c r="T47" s="169" t="s">
        <v>379</v>
      </c>
    </row>
    <row r="48" s="152" customFormat="1" customHeight="1" spans="1:20">
      <c r="A48" s="136">
        <v>46</v>
      </c>
      <c r="B48" s="175" t="s">
        <v>434</v>
      </c>
      <c r="C48" s="175" t="s">
        <v>247</v>
      </c>
      <c r="D48" s="142" t="s">
        <v>435</v>
      </c>
      <c r="E48" s="142" t="s">
        <v>436</v>
      </c>
      <c r="F48" s="142" t="s">
        <v>437</v>
      </c>
      <c r="G48" s="142" t="s">
        <v>438</v>
      </c>
      <c r="H48" s="142" t="s">
        <v>71</v>
      </c>
      <c r="I48" s="142" t="s">
        <v>319</v>
      </c>
      <c r="J48" s="142">
        <v>1000</v>
      </c>
      <c r="K48" s="142">
        <v>23</v>
      </c>
      <c r="L48" s="137">
        <f t="shared" si="0"/>
        <v>23000</v>
      </c>
      <c r="M48" s="142" t="s">
        <v>331</v>
      </c>
      <c r="N48" s="155"/>
      <c r="O48" s="167">
        <v>11</v>
      </c>
      <c r="P48" s="167" t="s">
        <v>439</v>
      </c>
      <c r="Q48" s="167">
        <v>6.5</v>
      </c>
      <c r="R48" s="167">
        <v>1</v>
      </c>
      <c r="S48" s="167" t="s">
        <v>391</v>
      </c>
      <c r="T48" s="167" t="s">
        <v>440</v>
      </c>
    </row>
    <row r="49" customHeight="1" spans="1:14">
      <c r="A49" s="136" t="s">
        <v>238</v>
      </c>
      <c r="B49" s="176"/>
      <c r="C49" s="177"/>
      <c r="D49" s="177"/>
      <c r="E49" s="177"/>
      <c r="F49" s="176"/>
      <c r="G49" s="177"/>
      <c r="H49" s="176"/>
      <c r="I49" s="176"/>
      <c r="J49" s="177"/>
      <c r="K49" s="177"/>
      <c r="L49" s="137">
        <f>SUM(L3:L48)</f>
        <v>979932</v>
      </c>
      <c r="M49" s="177"/>
      <c r="N49" s="155"/>
    </row>
  </sheetData>
  <mergeCells count="2">
    <mergeCell ref="A1:M1"/>
    <mergeCell ref="P36:T36"/>
  </mergeCells>
  <printOptions horizontalCentered="1"/>
  <pageMargins left="0.251388888888889" right="0.251388888888889" top="0.751388888888889" bottom="0.751388888888889" header="0.298611111111111" footer="0.298611111111111"/>
  <pageSetup paperSize="9" scale="85"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topLeftCell="A12" workbookViewId="0">
      <selection activeCell="L3" sqref="L3:L18"/>
    </sheetView>
  </sheetViews>
  <sheetFormatPr defaultColWidth="9" defaultRowHeight="13.5"/>
  <cols>
    <col min="1" max="6" width="9" style="132"/>
    <col min="7" max="7" width="18" style="132" customWidth="1"/>
    <col min="8" max="16384" width="9" style="132"/>
  </cols>
  <sheetData>
    <row r="1" ht="35" customHeight="1" spans="1:13">
      <c r="A1" s="134" t="s">
        <v>244</v>
      </c>
      <c r="B1" s="134"/>
      <c r="C1" s="134"/>
      <c r="D1" s="134"/>
      <c r="E1" s="134"/>
      <c r="F1" s="134"/>
      <c r="G1" s="134"/>
      <c r="H1" s="134"/>
      <c r="I1" s="134"/>
      <c r="J1" s="134"/>
      <c r="K1" s="134"/>
      <c r="L1" s="134"/>
      <c r="M1" s="134"/>
    </row>
    <row r="2" ht="57" spans="1:13">
      <c r="A2" s="136" t="s">
        <v>2</v>
      </c>
      <c r="B2" s="136" t="s">
        <v>53</v>
      </c>
      <c r="C2" s="136" t="s">
        <v>54</v>
      </c>
      <c r="D2" s="136" t="s">
        <v>55</v>
      </c>
      <c r="E2" s="136" t="s">
        <v>56</v>
      </c>
      <c r="F2" s="136" t="s">
        <v>57</v>
      </c>
      <c r="G2" s="136" t="s">
        <v>58</v>
      </c>
      <c r="H2" s="136" t="s">
        <v>59</v>
      </c>
      <c r="I2" s="136" t="s">
        <v>60</v>
      </c>
      <c r="J2" s="136" t="s">
        <v>61</v>
      </c>
      <c r="K2" s="136" t="s">
        <v>62</v>
      </c>
      <c r="L2" s="136" t="s">
        <v>63</v>
      </c>
      <c r="M2" s="136" t="s">
        <v>64</v>
      </c>
    </row>
    <row r="3" ht="42.75" spans="1:13">
      <c r="A3" s="136">
        <v>1</v>
      </c>
      <c r="B3" s="136" t="s">
        <v>246</v>
      </c>
      <c r="C3" s="136" t="s">
        <v>247</v>
      </c>
      <c r="D3" s="136" t="s">
        <v>248</v>
      </c>
      <c r="E3" s="136" t="s">
        <v>249</v>
      </c>
      <c r="F3" s="136" t="s">
        <v>250</v>
      </c>
      <c r="G3" s="138" t="s">
        <v>251</v>
      </c>
      <c r="H3" s="138" t="s">
        <v>71</v>
      </c>
      <c r="I3" s="136" t="s">
        <v>252</v>
      </c>
      <c r="J3" s="136">
        <v>10</v>
      </c>
      <c r="K3" s="138">
        <v>1000</v>
      </c>
      <c r="L3" s="137">
        <f t="shared" ref="L3:L18" si="0">J3*K3</f>
        <v>10000</v>
      </c>
      <c r="M3" s="136" t="s">
        <v>253</v>
      </c>
    </row>
    <row r="4" ht="42.75" spans="1:13">
      <c r="A4" s="136">
        <v>2</v>
      </c>
      <c r="B4" s="136" t="s">
        <v>246</v>
      </c>
      <c r="C4" s="136" t="s">
        <v>247</v>
      </c>
      <c r="D4" s="136" t="s">
        <v>254</v>
      </c>
      <c r="E4" s="136" t="s">
        <v>249</v>
      </c>
      <c r="F4" s="136" t="s">
        <v>250</v>
      </c>
      <c r="G4" s="138" t="s">
        <v>251</v>
      </c>
      <c r="H4" s="138" t="s">
        <v>71</v>
      </c>
      <c r="I4" s="136" t="s">
        <v>252</v>
      </c>
      <c r="J4" s="136">
        <v>10</v>
      </c>
      <c r="K4" s="138">
        <v>1000</v>
      </c>
      <c r="L4" s="137">
        <f t="shared" si="0"/>
        <v>10000</v>
      </c>
      <c r="M4" s="136" t="s">
        <v>253</v>
      </c>
    </row>
    <row r="5" ht="42.75" spans="1:13">
      <c r="A5" s="136">
        <v>3</v>
      </c>
      <c r="B5" s="136" t="s">
        <v>246</v>
      </c>
      <c r="C5" s="136" t="s">
        <v>247</v>
      </c>
      <c r="D5" s="136" t="s">
        <v>255</v>
      </c>
      <c r="E5" s="136" t="s">
        <v>249</v>
      </c>
      <c r="F5" s="136" t="s">
        <v>250</v>
      </c>
      <c r="G5" s="138" t="s">
        <v>251</v>
      </c>
      <c r="H5" s="138" t="s">
        <v>71</v>
      </c>
      <c r="I5" s="136" t="s">
        <v>252</v>
      </c>
      <c r="J5" s="136">
        <v>10</v>
      </c>
      <c r="K5" s="138">
        <v>1000</v>
      </c>
      <c r="L5" s="137">
        <f t="shared" si="0"/>
        <v>10000</v>
      </c>
      <c r="M5" s="136" t="s">
        <v>253</v>
      </c>
    </row>
    <row r="6" ht="42.75" spans="1:13">
      <c r="A6" s="136">
        <v>4</v>
      </c>
      <c r="B6" s="136" t="s">
        <v>246</v>
      </c>
      <c r="C6" s="136" t="s">
        <v>247</v>
      </c>
      <c r="D6" s="136" t="s">
        <v>256</v>
      </c>
      <c r="E6" s="136" t="s">
        <v>249</v>
      </c>
      <c r="F6" s="136" t="s">
        <v>250</v>
      </c>
      <c r="G6" s="138" t="s">
        <v>251</v>
      </c>
      <c r="H6" s="138" t="s">
        <v>71</v>
      </c>
      <c r="I6" s="136" t="s">
        <v>252</v>
      </c>
      <c r="J6" s="136">
        <v>10</v>
      </c>
      <c r="K6" s="138">
        <v>1000</v>
      </c>
      <c r="L6" s="137">
        <f t="shared" si="0"/>
        <v>10000</v>
      </c>
      <c r="M6" s="136" t="s">
        <v>253</v>
      </c>
    </row>
    <row r="7" ht="42.75" spans="1:13">
      <c r="A7" s="136">
        <v>5</v>
      </c>
      <c r="B7" s="136" t="s">
        <v>246</v>
      </c>
      <c r="C7" s="136" t="s">
        <v>247</v>
      </c>
      <c r="D7" s="136" t="s">
        <v>257</v>
      </c>
      <c r="E7" s="136" t="s">
        <v>249</v>
      </c>
      <c r="F7" s="136" t="s">
        <v>250</v>
      </c>
      <c r="G7" s="138" t="s">
        <v>251</v>
      </c>
      <c r="H7" s="138" t="s">
        <v>71</v>
      </c>
      <c r="I7" s="136" t="s">
        <v>252</v>
      </c>
      <c r="J7" s="136">
        <v>10</v>
      </c>
      <c r="K7" s="138">
        <v>1000</v>
      </c>
      <c r="L7" s="137">
        <f t="shared" si="0"/>
        <v>10000</v>
      </c>
      <c r="M7" s="136" t="s">
        <v>253</v>
      </c>
    </row>
    <row r="8" ht="57" spans="1:13">
      <c r="A8" s="136">
        <v>6</v>
      </c>
      <c r="B8" s="147" t="s">
        <v>258</v>
      </c>
      <c r="C8" s="136" t="s">
        <v>247</v>
      </c>
      <c r="D8" s="147" t="s">
        <v>259</v>
      </c>
      <c r="E8" s="136" t="s">
        <v>260</v>
      </c>
      <c r="F8" s="148" t="s">
        <v>261</v>
      </c>
      <c r="G8" s="138" t="s">
        <v>262</v>
      </c>
      <c r="H8" s="138" t="s">
        <v>119</v>
      </c>
      <c r="I8" s="147" t="s">
        <v>263</v>
      </c>
      <c r="J8" s="136">
        <v>5</v>
      </c>
      <c r="K8" s="149">
        <v>900</v>
      </c>
      <c r="L8" s="137">
        <f t="shared" si="0"/>
        <v>4500</v>
      </c>
      <c r="M8" s="136" t="s">
        <v>253</v>
      </c>
    </row>
    <row r="9" ht="57" spans="1:13">
      <c r="A9" s="136">
        <v>7</v>
      </c>
      <c r="B9" s="150" t="s">
        <v>264</v>
      </c>
      <c r="C9" s="136" t="s">
        <v>247</v>
      </c>
      <c r="D9" s="147" t="s">
        <v>265</v>
      </c>
      <c r="E9" s="136" t="s">
        <v>266</v>
      </c>
      <c r="F9" s="148" t="s">
        <v>267</v>
      </c>
      <c r="G9" s="138" t="s">
        <v>262</v>
      </c>
      <c r="H9" s="138" t="s">
        <v>119</v>
      </c>
      <c r="I9" s="147" t="s">
        <v>252</v>
      </c>
      <c r="J9" s="136">
        <v>5</v>
      </c>
      <c r="K9" s="149">
        <v>940</v>
      </c>
      <c r="L9" s="137">
        <f t="shared" si="0"/>
        <v>4700</v>
      </c>
      <c r="M9" s="136" t="s">
        <v>253</v>
      </c>
    </row>
    <row r="10" ht="42.75" spans="1:13">
      <c r="A10" s="136">
        <v>8</v>
      </c>
      <c r="B10" s="150" t="s">
        <v>268</v>
      </c>
      <c r="C10" s="136" t="s">
        <v>247</v>
      </c>
      <c r="D10" s="147" t="s">
        <v>269</v>
      </c>
      <c r="E10" s="136" t="s">
        <v>270</v>
      </c>
      <c r="F10" s="148" t="s">
        <v>271</v>
      </c>
      <c r="G10" s="138" t="s">
        <v>272</v>
      </c>
      <c r="H10" s="138" t="s">
        <v>119</v>
      </c>
      <c r="I10" s="147" t="s">
        <v>263</v>
      </c>
      <c r="J10" s="136">
        <v>5</v>
      </c>
      <c r="K10" s="149">
        <v>604</v>
      </c>
      <c r="L10" s="137">
        <f t="shared" si="0"/>
        <v>3020</v>
      </c>
      <c r="M10" s="136" t="s">
        <v>253</v>
      </c>
    </row>
    <row r="11" ht="42.75" spans="1:13">
      <c r="A11" s="136">
        <v>9</v>
      </c>
      <c r="B11" s="150" t="s">
        <v>268</v>
      </c>
      <c r="C11" s="136" t="s">
        <v>247</v>
      </c>
      <c r="D11" s="147" t="s">
        <v>273</v>
      </c>
      <c r="E11" s="136" t="s">
        <v>270</v>
      </c>
      <c r="F11" s="148" t="s">
        <v>271</v>
      </c>
      <c r="G11" s="138" t="s">
        <v>272</v>
      </c>
      <c r="H11" s="138" t="s">
        <v>119</v>
      </c>
      <c r="I11" s="147" t="s">
        <v>263</v>
      </c>
      <c r="J11" s="136">
        <v>5</v>
      </c>
      <c r="K11" s="149">
        <v>604</v>
      </c>
      <c r="L11" s="137">
        <f t="shared" si="0"/>
        <v>3020</v>
      </c>
      <c r="M11" s="136" t="s">
        <v>253</v>
      </c>
    </row>
    <row r="12" ht="42.75" spans="1:13">
      <c r="A12" s="136">
        <v>10</v>
      </c>
      <c r="B12" s="147" t="s">
        <v>274</v>
      </c>
      <c r="C12" s="136" t="s">
        <v>247</v>
      </c>
      <c r="D12" s="147" t="s">
        <v>275</v>
      </c>
      <c r="E12" s="136" t="s">
        <v>276</v>
      </c>
      <c r="F12" s="148" t="s">
        <v>277</v>
      </c>
      <c r="G12" s="138" t="s">
        <v>278</v>
      </c>
      <c r="H12" s="138" t="s">
        <v>71</v>
      </c>
      <c r="I12" s="147" t="s">
        <v>279</v>
      </c>
      <c r="J12" s="136">
        <v>30</v>
      </c>
      <c r="K12" s="149">
        <v>251</v>
      </c>
      <c r="L12" s="137">
        <f t="shared" si="0"/>
        <v>7530</v>
      </c>
      <c r="M12" s="136" t="s">
        <v>253</v>
      </c>
    </row>
    <row r="13" ht="42.75" spans="1:13">
      <c r="A13" s="136">
        <v>11</v>
      </c>
      <c r="B13" s="147" t="s">
        <v>274</v>
      </c>
      <c r="C13" s="136" t="s">
        <v>247</v>
      </c>
      <c r="D13" s="147" t="s">
        <v>280</v>
      </c>
      <c r="E13" s="136" t="s">
        <v>276</v>
      </c>
      <c r="F13" s="148" t="s">
        <v>277</v>
      </c>
      <c r="G13" s="138" t="s">
        <v>278</v>
      </c>
      <c r="H13" s="138" t="s">
        <v>71</v>
      </c>
      <c r="I13" s="147" t="s">
        <v>279</v>
      </c>
      <c r="J13" s="136">
        <v>30</v>
      </c>
      <c r="K13" s="149">
        <v>251</v>
      </c>
      <c r="L13" s="137">
        <f t="shared" si="0"/>
        <v>7530</v>
      </c>
      <c r="M13" s="136" t="s">
        <v>253</v>
      </c>
    </row>
    <row r="14" ht="42.75" spans="1:13">
      <c r="A14" s="136">
        <v>12</v>
      </c>
      <c r="B14" s="147" t="s">
        <v>274</v>
      </c>
      <c r="C14" s="136" t="s">
        <v>247</v>
      </c>
      <c r="D14" s="147" t="s">
        <v>281</v>
      </c>
      <c r="E14" s="136" t="s">
        <v>276</v>
      </c>
      <c r="F14" s="148" t="s">
        <v>277</v>
      </c>
      <c r="G14" s="136" t="s">
        <v>278</v>
      </c>
      <c r="H14" s="136" t="s">
        <v>71</v>
      </c>
      <c r="I14" s="147" t="s">
        <v>279</v>
      </c>
      <c r="J14" s="136">
        <v>30</v>
      </c>
      <c r="K14" s="149">
        <v>251</v>
      </c>
      <c r="L14" s="137">
        <f t="shared" si="0"/>
        <v>7530</v>
      </c>
      <c r="M14" s="136" t="s">
        <v>253</v>
      </c>
    </row>
    <row r="15" ht="42.75" spans="1:13">
      <c r="A15" s="136">
        <v>13</v>
      </c>
      <c r="B15" s="147" t="s">
        <v>282</v>
      </c>
      <c r="C15" s="136" t="s">
        <v>247</v>
      </c>
      <c r="D15" s="147" t="s">
        <v>283</v>
      </c>
      <c r="E15" s="136" t="s">
        <v>284</v>
      </c>
      <c r="F15" s="150">
        <v>10027828</v>
      </c>
      <c r="G15" s="136" t="s">
        <v>285</v>
      </c>
      <c r="H15" s="136" t="s">
        <v>71</v>
      </c>
      <c r="I15" s="147" t="s">
        <v>252</v>
      </c>
      <c r="J15" s="136">
        <v>5</v>
      </c>
      <c r="K15" s="147">
        <v>460</v>
      </c>
      <c r="L15" s="137">
        <f t="shared" si="0"/>
        <v>2300</v>
      </c>
      <c r="M15" s="136" t="s">
        <v>253</v>
      </c>
    </row>
    <row r="16" ht="42.75" spans="1:13">
      <c r="A16" s="136">
        <v>14</v>
      </c>
      <c r="B16" s="138" t="s">
        <v>282</v>
      </c>
      <c r="C16" s="136" t="s">
        <v>247</v>
      </c>
      <c r="D16" s="138" t="s">
        <v>286</v>
      </c>
      <c r="E16" s="138" t="s">
        <v>284</v>
      </c>
      <c r="F16" s="136">
        <v>10027828</v>
      </c>
      <c r="G16" s="136" t="s">
        <v>285</v>
      </c>
      <c r="H16" s="136" t="s">
        <v>71</v>
      </c>
      <c r="I16" s="138" t="s">
        <v>252</v>
      </c>
      <c r="J16" s="138">
        <v>5</v>
      </c>
      <c r="K16" s="138">
        <v>460</v>
      </c>
      <c r="L16" s="137">
        <f t="shared" si="0"/>
        <v>2300</v>
      </c>
      <c r="M16" s="136" t="s">
        <v>253</v>
      </c>
    </row>
    <row r="17" ht="42.75" spans="1:13">
      <c r="A17" s="136">
        <v>15</v>
      </c>
      <c r="B17" s="136" t="s">
        <v>287</v>
      </c>
      <c r="C17" s="136" t="s">
        <v>247</v>
      </c>
      <c r="D17" s="136" t="s">
        <v>288</v>
      </c>
      <c r="E17" s="136" t="s">
        <v>289</v>
      </c>
      <c r="F17" s="136">
        <v>30033631</v>
      </c>
      <c r="G17" s="136" t="s">
        <v>290</v>
      </c>
      <c r="H17" s="136" t="s">
        <v>119</v>
      </c>
      <c r="I17" s="136" t="s">
        <v>291</v>
      </c>
      <c r="J17" s="136">
        <v>100</v>
      </c>
      <c r="K17" s="136">
        <v>76</v>
      </c>
      <c r="L17" s="137">
        <f t="shared" si="0"/>
        <v>7600</v>
      </c>
      <c r="M17" s="136" t="s">
        <v>253</v>
      </c>
    </row>
    <row r="18" ht="42.75" spans="1:13">
      <c r="A18" s="136">
        <v>16</v>
      </c>
      <c r="B18" s="136" t="s">
        <v>287</v>
      </c>
      <c r="C18" s="136" t="s">
        <v>247</v>
      </c>
      <c r="D18" s="136" t="s">
        <v>292</v>
      </c>
      <c r="E18" s="136" t="s">
        <v>289</v>
      </c>
      <c r="F18" s="136">
        <v>30033631</v>
      </c>
      <c r="G18" s="136" t="s">
        <v>290</v>
      </c>
      <c r="H18" s="136" t="s">
        <v>119</v>
      </c>
      <c r="I18" s="136" t="s">
        <v>291</v>
      </c>
      <c r="J18" s="136">
        <v>100</v>
      </c>
      <c r="K18" s="136">
        <v>76</v>
      </c>
      <c r="L18" s="137">
        <f t="shared" si="0"/>
        <v>7600</v>
      </c>
      <c r="M18" s="136" t="s">
        <v>253</v>
      </c>
    </row>
    <row r="19" ht="42" customHeight="1" spans="1:13">
      <c r="A19" s="136" t="s">
        <v>441</v>
      </c>
      <c r="B19" s="136"/>
      <c r="C19" s="136"/>
      <c r="D19" s="136"/>
      <c r="E19" s="136"/>
      <c r="F19" s="136"/>
      <c r="G19" s="136"/>
      <c r="H19" s="136"/>
      <c r="I19" s="136"/>
      <c r="J19" s="136"/>
      <c r="K19" s="136"/>
      <c r="L19" s="136">
        <f>SUM(L3:L18)</f>
        <v>107630</v>
      </c>
      <c r="M19" s="136"/>
    </row>
  </sheetData>
  <mergeCells count="1">
    <mergeCell ref="A1:M1"/>
  </mergeCells>
  <printOptions horizontalCentered="1"/>
  <pageMargins left="0.751388888888889" right="0.751388888888889" top="1" bottom="1" header="0.5"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opLeftCell="A7" workbookViewId="0">
      <selection activeCell="U18" sqref="U18"/>
    </sheetView>
  </sheetViews>
  <sheetFormatPr defaultColWidth="9" defaultRowHeight="13.5"/>
  <cols>
    <col min="1" max="1" width="9" style="132"/>
    <col min="2" max="2" width="9" style="133"/>
    <col min="3" max="6" width="9" style="132"/>
    <col min="7" max="7" width="19.25" style="132" customWidth="1"/>
    <col min="8" max="16384" width="9" style="132"/>
  </cols>
  <sheetData>
    <row r="1" ht="22.5" spans="1:13">
      <c r="A1" s="134" t="s">
        <v>244</v>
      </c>
      <c r="B1" s="135"/>
      <c r="C1" s="134"/>
      <c r="D1" s="134"/>
      <c r="E1" s="134"/>
      <c r="F1" s="134"/>
      <c r="G1" s="134"/>
      <c r="H1" s="134"/>
      <c r="I1" s="134"/>
      <c r="J1" s="134"/>
      <c r="K1" s="134"/>
      <c r="L1" s="134"/>
      <c r="M1" s="134"/>
    </row>
    <row r="2" ht="40" customHeight="1" spans="1:13">
      <c r="A2" s="136" t="s">
        <v>2</v>
      </c>
      <c r="B2" s="136" t="s">
        <v>53</v>
      </c>
      <c r="C2" s="136" t="s">
        <v>54</v>
      </c>
      <c r="D2" s="136" t="s">
        <v>55</v>
      </c>
      <c r="E2" s="136" t="s">
        <v>56</v>
      </c>
      <c r="F2" s="136" t="s">
        <v>57</v>
      </c>
      <c r="G2" s="136" t="s">
        <v>58</v>
      </c>
      <c r="H2" s="136" t="s">
        <v>59</v>
      </c>
      <c r="I2" s="136" t="s">
        <v>60</v>
      </c>
      <c r="J2" s="136" t="s">
        <v>61</v>
      </c>
      <c r="K2" s="136" t="s">
        <v>62</v>
      </c>
      <c r="L2" s="136" t="s">
        <v>63</v>
      </c>
      <c r="M2" s="136" t="s">
        <v>64</v>
      </c>
    </row>
    <row r="3" ht="50" customHeight="1" spans="1:13">
      <c r="A3" s="136">
        <v>1</v>
      </c>
      <c r="B3" s="136" t="s">
        <v>299</v>
      </c>
      <c r="C3" s="137" t="s">
        <v>247</v>
      </c>
      <c r="D3" s="136" t="s">
        <v>300</v>
      </c>
      <c r="E3" s="136" t="s">
        <v>301</v>
      </c>
      <c r="F3" s="136">
        <v>10009290</v>
      </c>
      <c r="G3" s="136" t="s">
        <v>302</v>
      </c>
      <c r="H3" s="137" t="s">
        <v>71</v>
      </c>
      <c r="I3" s="136" t="s">
        <v>263</v>
      </c>
      <c r="J3" s="136">
        <v>3000</v>
      </c>
      <c r="K3" s="136">
        <v>16</v>
      </c>
      <c r="L3" s="137">
        <f t="shared" ref="L3:L13" si="0">J3*K3</f>
        <v>48000</v>
      </c>
      <c r="M3" s="136" t="s">
        <v>303</v>
      </c>
    </row>
    <row r="4" ht="50" customHeight="1" spans="1:13">
      <c r="A4" s="136">
        <v>2</v>
      </c>
      <c r="B4" s="138" t="s">
        <v>355</v>
      </c>
      <c r="C4" s="138" t="s">
        <v>247</v>
      </c>
      <c r="D4" s="138" t="s">
        <v>356</v>
      </c>
      <c r="E4" s="138" t="s">
        <v>357</v>
      </c>
      <c r="F4" s="139">
        <v>10019547</v>
      </c>
      <c r="G4" s="138" t="s">
        <v>351</v>
      </c>
      <c r="H4" s="138" t="s">
        <v>71</v>
      </c>
      <c r="I4" s="138" t="s">
        <v>319</v>
      </c>
      <c r="J4" s="139">
        <v>1200</v>
      </c>
      <c r="K4" s="139">
        <v>47</v>
      </c>
      <c r="L4" s="137">
        <f t="shared" si="0"/>
        <v>56400</v>
      </c>
      <c r="M4" s="136" t="s">
        <v>326</v>
      </c>
    </row>
    <row r="5" ht="50" customHeight="1" spans="1:13">
      <c r="A5" s="136">
        <v>3</v>
      </c>
      <c r="B5" s="140" t="s">
        <v>387</v>
      </c>
      <c r="C5" s="140" t="s">
        <v>247</v>
      </c>
      <c r="D5" s="140" t="s">
        <v>388</v>
      </c>
      <c r="E5" s="140" t="s">
        <v>389</v>
      </c>
      <c r="F5" s="239" t="s">
        <v>390</v>
      </c>
      <c r="G5" s="141" t="s">
        <v>351</v>
      </c>
      <c r="H5" s="141" t="s">
        <v>71</v>
      </c>
      <c r="I5" s="142" t="s">
        <v>391</v>
      </c>
      <c r="J5" s="142">
        <v>12000</v>
      </c>
      <c r="K5" s="142">
        <v>1.5</v>
      </c>
      <c r="L5" s="137">
        <f t="shared" si="0"/>
        <v>18000</v>
      </c>
      <c r="M5" s="142" t="s">
        <v>392</v>
      </c>
    </row>
    <row r="6" ht="50" customHeight="1" spans="1:13">
      <c r="A6" s="136">
        <v>4</v>
      </c>
      <c r="B6" s="142" t="s">
        <v>396</v>
      </c>
      <c r="C6" s="140" t="s">
        <v>247</v>
      </c>
      <c r="D6" s="142" t="s">
        <v>397</v>
      </c>
      <c r="E6" s="142" t="s">
        <v>398</v>
      </c>
      <c r="F6" s="140" t="s">
        <v>399</v>
      </c>
      <c r="G6" s="140" t="s">
        <v>351</v>
      </c>
      <c r="H6" s="140" t="s">
        <v>71</v>
      </c>
      <c r="I6" s="142" t="s">
        <v>319</v>
      </c>
      <c r="J6" s="142">
        <v>3000</v>
      </c>
      <c r="K6" s="142">
        <v>9</v>
      </c>
      <c r="L6" s="137">
        <f t="shared" si="0"/>
        <v>27000</v>
      </c>
      <c r="M6" s="142" t="s">
        <v>303</v>
      </c>
    </row>
    <row r="7" ht="50" customHeight="1" spans="1:13">
      <c r="A7" s="136">
        <v>5</v>
      </c>
      <c r="B7" s="143" t="s">
        <v>404</v>
      </c>
      <c r="C7" s="143" t="s">
        <v>247</v>
      </c>
      <c r="D7" s="144" t="s">
        <v>405</v>
      </c>
      <c r="E7" s="144" t="s">
        <v>406</v>
      </c>
      <c r="F7" s="144">
        <v>10062025</v>
      </c>
      <c r="G7" s="144" t="s">
        <v>351</v>
      </c>
      <c r="H7" s="144" t="s">
        <v>71</v>
      </c>
      <c r="I7" s="144" t="s">
        <v>391</v>
      </c>
      <c r="J7" s="144">
        <v>5000</v>
      </c>
      <c r="K7" s="144">
        <v>2.2</v>
      </c>
      <c r="L7" s="137">
        <f t="shared" si="0"/>
        <v>11000</v>
      </c>
      <c r="M7" s="142" t="s">
        <v>331</v>
      </c>
    </row>
    <row r="8" ht="50" customHeight="1" spans="1:13">
      <c r="A8" s="136">
        <v>6</v>
      </c>
      <c r="B8" s="143" t="s">
        <v>404</v>
      </c>
      <c r="C8" s="143" t="s">
        <v>247</v>
      </c>
      <c r="D8" s="144" t="s">
        <v>410</v>
      </c>
      <c r="E8" s="144" t="s">
        <v>406</v>
      </c>
      <c r="F8" s="144">
        <v>10062025</v>
      </c>
      <c r="G8" s="144" t="s">
        <v>351</v>
      </c>
      <c r="H8" s="144" t="s">
        <v>71</v>
      </c>
      <c r="I8" s="144" t="s">
        <v>391</v>
      </c>
      <c r="J8" s="144">
        <v>1000</v>
      </c>
      <c r="K8" s="144">
        <v>2.2</v>
      </c>
      <c r="L8" s="137">
        <f t="shared" si="0"/>
        <v>2200</v>
      </c>
      <c r="M8" s="142" t="s">
        <v>331</v>
      </c>
    </row>
    <row r="9" s="132" customFormat="1" ht="50" customHeight="1" spans="1:13">
      <c r="A9" s="136">
        <v>7</v>
      </c>
      <c r="B9" s="142" t="s">
        <v>404</v>
      </c>
      <c r="C9" s="140" t="s">
        <v>247</v>
      </c>
      <c r="D9" s="142" t="s">
        <v>414</v>
      </c>
      <c r="E9" s="142" t="s">
        <v>406</v>
      </c>
      <c r="F9" s="142">
        <v>10062025</v>
      </c>
      <c r="G9" s="145" t="s">
        <v>351</v>
      </c>
      <c r="H9" s="145" t="s">
        <v>71</v>
      </c>
      <c r="I9" s="142" t="s">
        <v>391</v>
      </c>
      <c r="J9" s="142">
        <v>3000</v>
      </c>
      <c r="K9" s="142">
        <v>2.2</v>
      </c>
      <c r="L9" s="137">
        <f t="shared" si="0"/>
        <v>6600</v>
      </c>
      <c r="M9" s="142" t="s">
        <v>392</v>
      </c>
    </row>
    <row r="10" ht="50" customHeight="1" spans="1:13">
      <c r="A10" s="136">
        <v>8</v>
      </c>
      <c r="B10" s="142" t="s">
        <v>415</v>
      </c>
      <c r="C10" s="140" t="s">
        <v>247</v>
      </c>
      <c r="D10" s="142" t="s">
        <v>416</v>
      </c>
      <c r="E10" s="142" t="s">
        <v>417</v>
      </c>
      <c r="F10" s="142">
        <v>10029343</v>
      </c>
      <c r="G10" s="146" t="s">
        <v>418</v>
      </c>
      <c r="H10" s="140" t="s">
        <v>71</v>
      </c>
      <c r="I10" s="142" t="s">
        <v>298</v>
      </c>
      <c r="J10" s="142">
        <v>8000</v>
      </c>
      <c r="K10" s="142">
        <v>1.6</v>
      </c>
      <c r="L10" s="137">
        <f t="shared" si="0"/>
        <v>12800</v>
      </c>
      <c r="M10" s="142" t="s">
        <v>303</v>
      </c>
    </row>
    <row r="11" ht="50" customHeight="1" spans="1:13">
      <c r="A11" s="136">
        <v>9</v>
      </c>
      <c r="B11" s="144" t="s">
        <v>419</v>
      </c>
      <c r="C11" s="143" t="s">
        <v>247</v>
      </c>
      <c r="D11" s="144" t="s">
        <v>420</v>
      </c>
      <c r="E11" s="144" t="s">
        <v>421</v>
      </c>
      <c r="F11" s="144">
        <v>10029335</v>
      </c>
      <c r="G11" s="144" t="s">
        <v>422</v>
      </c>
      <c r="H11" s="144" t="s">
        <v>71</v>
      </c>
      <c r="I11" s="144" t="s">
        <v>423</v>
      </c>
      <c r="J11" s="144">
        <v>1000</v>
      </c>
      <c r="K11" s="144">
        <v>2.2</v>
      </c>
      <c r="L11" s="137">
        <f t="shared" si="0"/>
        <v>2200</v>
      </c>
      <c r="M11" s="142" t="s">
        <v>331</v>
      </c>
    </row>
    <row r="12" ht="50" customHeight="1" spans="1:13">
      <c r="A12" s="136">
        <v>10</v>
      </c>
      <c r="B12" s="142" t="s">
        <v>426</v>
      </c>
      <c r="C12" s="142" t="s">
        <v>247</v>
      </c>
      <c r="D12" s="142" t="s">
        <v>427</v>
      </c>
      <c r="E12" s="142" t="s">
        <v>428</v>
      </c>
      <c r="F12" s="142" t="s">
        <v>429</v>
      </c>
      <c r="G12" s="142" t="s">
        <v>430</v>
      </c>
      <c r="H12" s="142" t="s">
        <v>71</v>
      </c>
      <c r="I12" s="142" t="s">
        <v>263</v>
      </c>
      <c r="J12" s="142">
        <v>200</v>
      </c>
      <c r="K12" s="142">
        <v>13.5</v>
      </c>
      <c r="L12" s="137">
        <f t="shared" si="0"/>
        <v>2700</v>
      </c>
      <c r="M12" s="142" t="s">
        <v>431</v>
      </c>
    </row>
    <row r="13" ht="50" customHeight="1" spans="1:13">
      <c r="A13" s="136">
        <v>11</v>
      </c>
      <c r="B13" s="136" t="s">
        <v>360</v>
      </c>
      <c r="C13" s="137" t="s">
        <v>247</v>
      </c>
      <c r="D13" s="136" t="s">
        <v>361</v>
      </c>
      <c r="E13" s="136" t="s">
        <v>362</v>
      </c>
      <c r="F13" s="136">
        <v>10015493</v>
      </c>
      <c r="G13" s="138" t="s">
        <v>351</v>
      </c>
      <c r="H13" s="138" t="s">
        <v>71</v>
      </c>
      <c r="I13" s="136" t="s">
        <v>363</v>
      </c>
      <c r="J13" s="136">
        <v>15000</v>
      </c>
      <c r="K13" s="136">
        <v>1.3</v>
      </c>
      <c r="L13" s="137">
        <f t="shared" si="0"/>
        <v>19500</v>
      </c>
      <c r="M13" s="136" t="s">
        <v>364</v>
      </c>
    </row>
    <row r="14" ht="44" customHeight="1" spans="1:13">
      <c r="A14" s="138" t="s">
        <v>441</v>
      </c>
      <c r="B14" s="138"/>
      <c r="C14" s="138"/>
      <c r="D14" s="138"/>
      <c r="E14" s="138"/>
      <c r="F14" s="138"/>
      <c r="G14" s="138"/>
      <c r="H14" s="138"/>
      <c r="I14" s="138"/>
      <c r="J14" s="138"/>
      <c r="K14" s="138"/>
      <c r="L14" s="138">
        <f>SUM(L3:L13)</f>
        <v>206400</v>
      </c>
      <c r="M14" s="138"/>
    </row>
  </sheetData>
  <mergeCells count="1">
    <mergeCell ref="A1:M1"/>
  </mergeCells>
  <printOptions horizont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Sheet1</vt:lpstr>
      <vt:lpstr>采购办项目接收表</vt:lpstr>
      <vt:lpstr>2026年财政专项试剂清单</vt:lpstr>
      <vt:lpstr>试剂1包</vt:lpstr>
      <vt:lpstr>试剂2包</vt:lpstr>
      <vt:lpstr>试剂3包</vt:lpstr>
      <vt:lpstr>2026年财政专项耗材清单</vt:lpstr>
      <vt:lpstr>1包</vt:lpstr>
      <vt:lpstr>2包</vt:lpstr>
      <vt:lpstr>Sheet1 (2)</vt:lpstr>
      <vt:lpstr>Sheet2</vt:lpstr>
      <vt:lpstr>Sheet3</vt:lpstr>
      <vt:lpstr>Sheet4</vt:lpstr>
      <vt:lpstr>Sheet5</vt:lpstr>
      <vt:lpstr>Sheet6</vt:lpstr>
      <vt:lpstr>Sheet7</vt:lpstr>
      <vt:lpstr>Sheet8</vt:lpstr>
      <vt:lpstr>文件领取表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RPC1</dc:creator>
  <cp:lastModifiedBy>雨～</cp:lastModifiedBy>
  <dcterms:created xsi:type="dcterms:W3CDTF">2015-01-15T16:55:00Z</dcterms:created>
  <dcterms:modified xsi:type="dcterms:W3CDTF">2026-07-22T06:47:54Z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73B72A26FC8C41358FD90227782D7BD5_13</vt:lpwstr>
  </property>
  <property fmtid="{D5CDD505-2E9C-101B-9397-08002B2CF9AE}" pid="3" name="KSOProductBuildVer">
    <vt:lpwstr>2052-12.1.0.26895</vt:lpwstr>
  </property>
  <property fmtid="{D5CDD505-2E9C-101B-9397-08002B2CF9AE}" pid="4" name="CalculationRule">
    <vt:i4>0</vt:i4>
  </property>
</Properties>
</file>